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83539839-807D-4302-B05B-5AD0D12396F1}" xr6:coauthVersionLast="47" xr6:coauthVersionMax="47" xr10:uidLastSave="{00000000-0000-0000-0000-000000000000}"/>
  <bookViews>
    <workbookView xWindow="-110" yWindow="-110" windowWidth="19420" windowHeight="10300" xr2:uid="{B8F58AEF-9E7E-294E-8576-28D2C11B6C7C}"/>
  </bookViews>
  <sheets>
    <sheet name="Overall Standings" sheetId="3" r:id="rId1"/>
    <sheet name="Benalto" sheetId="5" r:id="rId2"/>
    <sheet name="Delisle" sheetId="1" r:id="rId3"/>
    <sheet name="NLC" sheetId="6" r:id="rId4"/>
    <sheet name="LLC Fall" sheetId="7" r:id="rId5"/>
    <sheet name="OC Fall" sheetId="8" r:id="rId6"/>
    <sheet name="SAIRT Fall" sheetId="9" r:id="rId7"/>
    <sheet name="OC Spring" sheetId="10" r:id="rId8"/>
    <sheet name="LLC Spring" sheetId="11" r:id="rId9"/>
    <sheet name="SAIRT Spring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6" l="1"/>
  <c r="F23" i="1"/>
  <c r="F13" i="1"/>
  <c r="F72" i="5"/>
  <c r="F13" i="5"/>
  <c r="J10" i="3"/>
  <c r="F73" i="12"/>
  <c r="J5" i="3" s="1"/>
  <c r="F63" i="12"/>
  <c r="J9" i="3" s="1"/>
  <c r="F53" i="12"/>
  <c r="J7" i="3" s="1"/>
  <c r="F43" i="12"/>
  <c r="J8" i="3" s="1"/>
  <c r="F33" i="12"/>
  <c r="F23" i="12"/>
  <c r="J4" i="3" s="1"/>
  <c r="F13" i="12"/>
  <c r="J6" i="3" s="1"/>
  <c r="F73" i="11" l="1"/>
  <c r="I5" i="3" s="1"/>
  <c r="F63" i="11"/>
  <c r="I9" i="3" s="1"/>
  <c r="F53" i="11"/>
  <c r="I7" i="3" s="1"/>
  <c r="F43" i="11"/>
  <c r="I8" i="3" s="1"/>
  <c r="F33" i="11"/>
  <c r="I10" i="3" s="1"/>
  <c r="F23" i="11"/>
  <c r="I4" i="3" s="1"/>
  <c r="F13" i="11"/>
  <c r="I6" i="3" s="1"/>
  <c r="F73" i="10"/>
  <c r="H5" i="3" s="1"/>
  <c r="F63" i="10"/>
  <c r="H9" i="3" s="1"/>
  <c r="F53" i="10"/>
  <c r="H7" i="3" s="1"/>
  <c r="F43" i="10"/>
  <c r="H8" i="3" s="1"/>
  <c r="F33" i="10"/>
  <c r="H10" i="3" s="1"/>
  <c r="F23" i="10"/>
  <c r="H4" i="3" s="1"/>
  <c r="F13" i="10"/>
  <c r="H6" i="3" s="1"/>
  <c r="F73" i="9" l="1"/>
  <c r="G5" i="3" s="1"/>
  <c r="F63" i="9"/>
  <c r="G9" i="3" s="1"/>
  <c r="F53" i="9"/>
  <c r="G7" i="3" s="1"/>
  <c r="F43" i="9"/>
  <c r="G8" i="3" s="1"/>
  <c r="F33" i="9"/>
  <c r="G10" i="3" s="1"/>
  <c r="F23" i="9"/>
  <c r="G4" i="3" s="1"/>
  <c r="F13" i="9"/>
  <c r="G6" i="3" s="1"/>
  <c r="F73" i="8"/>
  <c r="F5" i="3" s="1"/>
  <c r="F63" i="8"/>
  <c r="F9" i="3" s="1"/>
  <c r="F53" i="8"/>
  <c r="F7" i="3" s="1"/>
  <c r="F43" i="8"/>
  <c r="F8" i="3" s="1"/>
  <c r="F33" i="8"/>
  <c r="F10" i="3" s="1"/>
  <c r="F23" i="8"/>
  <c r="F4" i="3" s="1"/>
  <c r="F13" i="8"/>
  <c r="F6" i="3" s="1"/>
  <c r="F73" i="7" l="1"/>
  <c r="E5" i="3" s="1"/>
  <c r="F63" i="7"/>
  <c r="E9" i="3" s="1"/>
  <c r="F53" i="7"/>
  <c r="E7" i="3" s="1"/>
  <c r="F43" i="7"/>
  <c r="E8" i="3" s="1"/>
  <c r="F33" i="7"/>
  <c r="E10" i="3" s="1"/>
  <c r="F23" i="7"/>
  <c r="E4" i="3" s="1"/>
  <c r="F13" i="7"/>
  <c r="E6" i="3" s="1"/>
  <c r="F73" i="6" l="1"/>
  <c r="D5" i="3" s="1"/>
  <c r="F63" i="6"/>
  <c r="D9" i="3" s="1"/>
  <c r="F53" i="6"/>
  <c r="D7" i="3" s="1"/>
  <c r="F43" i="6"/>
  <c r="D8" i="3" s="1"/>
  <c r="F33" i="6"/>
  <c r="D10" i="3" s="1"/>
  <c r="F23" i="6"/>
  <c r="D4" i="3" s="1"/>
  <c r="D6" i="3"/>
  <c r="B5" i="3" l="1"/>
  <c r="F62" i="5"/>
  <c r="B9" i="3" s="1"/>
  <c r="F52" i="5"/>
  <c r="F42" i="5"/>
  <c r="B8" i="3" s="1"/>
  <c r="F32" i="5"/>
  <c r="B10" i="3" s="1"/>
  <c r="F23" i="5"/>
  <c r="B4" i="3" s="1"/>
  <c r="B6" i="3"/>
  <c r="B7" i="3" l="1"/>
  <c r="C4" i="3"/>
  <c r="F73" i="1"/>
  <c r="C5" i="3" s="1"/>
  <c r="K5" i="3" s="1"/>
  <c r="F63" i="1"/>
  <c r="C9" i="3" s="1"/>
  <c r="C6" i="3"/>
  <c r="K6" i="3" s="1"/>
  <c r="F33" i="1"/>
  <c r="C10" i="3" s="1"/>
  <c r="F53" i="1"/>
  <c r="C7" i="3" s="1"/>
  <c r="F43" i="1"/>
  <c r="C8" i="3" s="1"/>
  <c r="K7" i="3" l="1"/>
  <c r="K9" i="3"/>
  <c r="K8" i="3"/>
  <c r="K10" i="3"/>
  <c r="K4" i="3"/>
</calcChain>
</file>

<file path=xl/sharedStrings.xml><?xml version="1.0" encoding="utf-8"?>
<sst xmlns="http://schemas.openxmlformats.org/spreadsheetml/2006/main" count="297" uniqueCount="110">
  <si>
    <t>Varsity Teams</t>
  </si>
  <si>
    <t>Olds College</t>
  </si>
  <si>
    <t>Lakeland College</t>
  </si>
  <si>
    <t>Central Alberta</t>
  </si>
  <si>
    <t>NLC</t>
  </si>
  <si>
    <t>SAIRT</t>
  </si>
  <si>
    <t>UofS</t>
  </si>
  <si>
    <t>Name</t>
  </si>
  <si>
    <t>Events</t>
  </si>
  <si>
    <t>Points Saturday</t>
  </si>
  <si>
    <t>Points Sunday</t>
  </si>
  <si>
    <t>OC Total Points</t>
  </si>
  <si>
    <t>LLC Total Points</t>
  </si>
  <si>
    <t>CA Total Points</t>
  </si>
  <si>
    <t>NLC Total Points</t>
  </si>
  <si>
    <t>SAIRT Total Points</t>
  </si>
  <si>
    <t>UofS Total Points</t>
  </si>
  <si>
    <t>Team</t>
  </si>
  <si>
    <t>LLC</t>
  </si>
  <si>
    <t>OC</t>
  </si>
  <si>
    <t>CA</t>
  </si>
  <si>
    <t>** Note permit riders are NOT included in point calculations</t>
  </si>
  <si>
    <t>RDP</t>
  </si>
  <si>
    <t>Total</t>
  </si>
  <si>
    <t>RDP Total Points</t>
  </si>
  <si>
    <t>Varsity Team Championship</t>
  </si>
  <si>
    <t>Benalto</t>
  </si>
  <si>
    <t>Delisle Fall Rodeo</t>
  </si>
  <si>
    <t>Delisle</t>
  </si>
  <si>
    <t>LLC Fall Rodeo</t>
  </si>
  <si>
    <t>LLC Fall</t>
  </si>
  <si>
    <t>OC Fall</t>
  </si>
  <si>
    <t>SAIRT Fall</t>
  </si>
  <si>
    <t>Olds Spring Rodeo</t>
  </si>
  <si>
    <t>LLC Spring Rodeo</t>
  </si>
  <si>
    <t>OC Spring</t>
  </si>
  <si>
    <t>LLC Spring</t>
  </si>
  <si>
    <t>SAIRT Spring Rodeo</t>
  </si>
  <si>
    <t>SAIRT Spring</t>
  </si>
  <si>
    <t>NLC Fall Rodeo</t>
  </si>
  <si>
    <t>OC Fall Rodeo</t>
  </si>
  <si>
    <t>SAIRT Fall Rodeo</t>
  </si>
  <si>
    <t>2026 - 2027</t>
  </si>
  <si>
    <t>Drayder Pearson</t>
  </si>
  <si>
    <t>Hannah Leitch</t>
  </si>
  <si>
    <t>Lacey Terpsma</t>
  </si>
  <si>
    <t>Aidyn Thomas</t>
  </si>
  <si>
    <t>Brieanna Nyal</t>
  </si>
  <si>
    <t>Carley Dezotell</t>
  </si>
  <si>
    <t>Elyse Terpsma</t>
  </si>
  <si>
    <t>Julianna Barker</t>
  </si>
  <si>
    <t>Maya Willows</t>
  </si>
  <si>
    <t>Mattie Jensen-Batty</t>
  </si>
  <si>
    <t>Brodin Bayda</t>
  </si>
  <si>
    <t>Chloe Dierker</t>
  </si>
  <si>
    <t>Duke Parks</t>
  </si>
  <si>
    <t>Dylann Beasley</t>
  </si>
  <si>
    <t>Hannah Wagstaff</t>
  </si>
  <si>
    <t>Jayda Tessier</t>
  </si>
  <si>
    <t>Sage Otani</t>
  </si>
  <si>
    <t>Will Blakely</t>
  </si>
  <si>
    <t>Julia Doble</t>
  </si>
  <si>
    <t xml:space="preserve">Shelby Corr </t>
  </si>
  <si>
    <t>Blake Greenlees</t>
  </si>
  <si>
    <t>Arlee Newsham</t>
  </si>
  <si>
    <t>Sam Falkenberg</t>
  </si>
  <si>
    <t>Landon Dowling</t>
  </si>
  <si>
    <t>Ethan Nelson</t>
  </si>
  <si>
    <t>Turner James</t>
  </si>
  <si>
    <t>Emilee Langford</t>
  </si>
  <si>
    <t>Morgan Dingreville</t>
  </si>
  <si>
    <t>Tessa Morrison</t>
  </si>
  <si>
    <t>Camryn Elder</t>
  </si>
  <si>
    <t>Cole Evans</t>
  </si>
  <si>
    <t>Jet Verschuur</t>
  </si>
  <si>
    <t>Kayl Hankins</t>
  </si>
  <si>
    <t>Cooper Seehof</t>
  </si>
  <si>
    <t>Makenna O'Connor</t>
  </si>
  <si>
    <t>Charleigh Broderson</t>
  </si>
  <si>
    <t>Brooklyn Bennett</t>
  </si>
  <si>
    <t>Holly Wright</t>
  </si>
  <si>
    <t>Stetson Whitney</t>
  </si>
  <si>
    <t>Lane Broderson</t>
  </si>
  <si>
    <t>Kobe Urasaki</t>
  </si>
  <si>
    <t>Travis Benns</t>
  </si>
  <si>
    <t>Avery Sardoff</t>
  </si>
  <si>
    <t>Lily Wilson</t>
  </si>
  <si>
    <t>Georgia Hale</t>
  </si>
  <si>
    <t>Haylie Ost</t>
  </si>
  <si>
    <t>Weston Packet</t>
  </si>
  <si>
    <t>Derek Ivanics</t>
  </si>
  <si>
    <t>Colton Fenske</t>
  </si>
  <si>
    <t>Coulson Stauffer</t>
  </si>
  <si>
    <t>Carlie Borle</t>
  </si>
  <si>
    <t>Duke Parkes</t>
  </si>
  <si>
    <t>Ella Falkenberg</t>
  </si>
  <si>
    <t>Jaqueline Edwards</t>
  </si>
  <si>
    <t>Samantha Falkenberg</t>
  </si>
  <si>
    <t>Reese Dragan</t>
  </si>
  <si>
    <t>Danielle Sheehan</t>
  </si>
  <si>
    <t>Kacey Huffman</t>
  </si>
  <si>
    <t>Cooper Seelhof</t>
  </si>
  <si>
    <t>Jett Verschuur</t>
  </si>
  <si>
    <t>James Davidson</t>
  </si>
  <si>
    <t>Torynn Plumb</t>
  </si>
  <si>
    <t>Kyla Moebis</t>
  </si>
  <si>
    <t>Sarah Beierbach</t>
  </si>
  <si>
    <t>Alyssa Maffenbeier</t>
  </si>
  <si>
    <t>Tyson LeBlanc</t>
  </si>
  <si>
    <t>Delaney McPhee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</si>
</sst>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7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1" fontId="3" fillId="0" borderId="0" xfId="0" applyNumberFormat="1" applyFont="1"/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0" fontId="4" fillId="4" borderId="0" xfId="0" applyFont="1" applyFill="1"/>
    <xf numFmtId="0" fontId="2" fillId="4" borderId="0" xfId="0" applyFont="1" applyFill="1"/>
    <xf numFmtId="0" fontId="3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5" fillId="5" borderId="1" xfId="0" applyFont="1" applyFill="1" applyBorder="1"/>
    <xf numFmtId="0" fontId="8" fillId="0" borderId="0" xfId="0" applyFont="1"/>
    <xf numFmtId="0" fontId="0" fillId="4" borderId="0" xfId="0" applyFill="1" applyAlignment="1">
      <alignment horizontal="left"/>
    </xf>
    <xf numFmtId="0" fontId="3" fillId="4" borderId="0" xfId="0" applyFont="1" applyFill="1" applyAlignment="1">
      <alignment wrapText="1"/>
    </xf>
    <xf numFmtId="1" fontId="0" fillId="4" borderId="0" xfId="0" applyNumberFormat="1" applyFill="1"/>
    <xf numFmtId="0" fontId="3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/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60DB-8E05-664C-BFDA-25D6B9C8D9C6}">
  <dimension ref="A1:K12"/>
  <sheetViews>
    <sheetView showGridLines="0" tabSelected="1" workbookViewId="0">
      <pane ySplit="3" topLeftCell="A4" activePane="bottomLeft" state="frozen"/>
      <selection pane="bottomLeft" activeCell="D14" sqref="D14"/>
    </sheetView>
  </sheetViews>
  <sheetFormatPr defaultColWidth="10.6640625" defaultRowHeight="15.5" x14ac:dyDescent="0.35"/>
  <cols>
    <col min="1" max="11" width="18.83203125" customWidth="1"/>
    <col min="12" max="12" width="10.6640625" customWidth="1"/>
  </cols>
  <sheetData>
    <row r="1" spans="1:11" x14ac:dyDescent="0.35">
      <c r="A1" s="46" t="s">
        <v>25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1" x14ac:dyDescent="0.35">
      <c r="A2" s="43" t="s">
        <v>42</v>
      </c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x14ac:dyDescent="0.35">
      <c r="A3" s="2" t="s">
        <v>17</v>
      </c>
      <c r="B3" s="2" t="s">
        <v>26</v>
      </c>
      <c r="C3" s="2" t="s">
        <v>28</v>
      </c>
      <c r="D3" s="2" t="s">
        <v>4</v>
      </c>
      <c r="E3" s="2" t="s">
        <v>30</v>
      </c>
      <c r="F3" s="2" t="s">
        <v>31</v>
      </c>
      <c r="G3" s="2" t="s">
        <v>32</v>
      </c>
      <c r="H3" s="2" t="s">
        <v>35</v>
      </c>
      <c r="I3" s="2" t="s">
        <v>36</v>
      </c>
      <c r="J3" s="2" t="s">
        <v>38</v>
      </c>
      <c r="K3" s="2" t="s">
        <v>23</v>
      </c>
    </row>
    <row r="4" spans="1:11" x14ac:dyDescent="0.35">
      <c r="A4" s="4" t="s">
        <v>18</v>
      </c>
      <c r="B4" s="4">
        <f>Benalto!F23</f>
        <v>1360</v>
      </c>
      <c r="C4" s="4">
        <f>Delisle!F23</f>
        <v>1640</v>
      </c>
      <c r="D4" s="4">
        <f>NLC!F23</f>
        <v>0</v>
      </c>
      <c r="E4" s="4">
        <f>'LLC Fall'!F23</f>
        <v>0</v>
      </c>
      <c r="F4" s="20">
        <f>'OC Fall'!F23</f>
        <v>0</v>
      </c>
      <c r="G4" s="4">
        <f>'SAIRT Fall'!F23</f>
        <v>0</v>
      </c>
      <c r="H4" s="4">
        <f>'OC Spring'!F23</f>
        <v>0</v>
      </c>
      <c r="I4" s="4">
        <f>'LLC Spring'!F23</f>
        <v>0</v>
      </c>
      <c r="J4" s="4">
        <f>'SAIRT Spring'!F23</f>
        <v>0</v>
      </c>
      <c r="K4" s="20">
        <f>SUM(B4:J4)</f>
        <v>3000</v>
      </c>
    </row>
    <row r="5" spans="1:11" x14ac:dyDescent="0.35">
      <c r="A5" s="3" t="s">
        <v>6</v>
      </c>
      <c r="B5" s="3">
        <f>Benalto!F72</f>
        <v>705</v>
      </c>
      <c r="C5" s="3">
        <f>Delisle!F73</f>
        <v>920</v>
      </c>
      <c r="D5" s="3">
        <f>NLC!F73</f>
        <v>0</v>
      </c>
      <c r="E5" s="3">
        <f>'LLC Fall'!F73</f>
        <v>0</v>
      </c>
      <c r="F5" s="21">
        <f>'OC Fall'!F73</f>
        <v>0</v>
      </c>
      <c r="G5" s="3">
        <f>'SAIRT Fall'!F73</f>
        <v>0</v>
      </c>
      <c r="H5" s="3">
        <f>'OC Spring'!F73</f>
        <v>0</v>
      </c>
      <c r="I5" s="3">
        <f>'LLC Spring'!F73</f>
        <v>0</v>
      </c>
      <c r="J5" s="3">
        <f>'SAIRT Spring'!F73</f>
        <v>0</v>
      </c>
      <c r="K5" s="20">
        <f>SUM(B5:J5)</f>
        <v>1625</v>
      </c>
    </row>
    <row r="6" spans="1:11" x14ac:dyDescent="0.35">
      <c r="A6" s="4" t="s">
        <v>19</v>
      </c>
      <c r="B6" s="4">
        <f>Benalto!F13</f>
        <v>700</v>
      </c>
      <c r="C6" s="4">
        <f>Delisle!F13</f>
        <v>870</v>
      </c>
      <c r="D6" s="4">
        <f>NLC!F13</f>
        <v>0</v>
      </c>
      <c r="E6" s="4">
        <f>'LLC Fall'!F13</f>
        <v>0</v>
      </c>
      <c r="F6" s="20">
        <f>'OC Fall'!F13</f>
        <v>0</v>
      </c>
      <c r="G6" s="4">
        <f>'SAIRT Fall'!F13</f>
        <v>0</v>
      </c>
      <c r="H6" s="4">
        <f>'OC Spring'!F13</f>
        <v>0</v>
      </c>
      <c r="I6" s="4">
        <f>'LLC Spring'!F13</f>
        <v>0</v>
      </c>
      <c r="J6" s="4">
        <f>'SAIRT Spring'!F13</f>
        <v>0</v>
      </c>
      <c r="K6" s="20">
        <f>SUM(B6:J6)</f>
        <v>1570</v>
      </c>
    </row>
    <row r="7" spans="1:11" x14ac:dyDescent="0.35">
      <c r="A7" s="4" t="s">
        <v>4</v>
      </c>
      <c r="B7" s="4">
        <f>Benalto!F52</f>
        <v>1040</v>
      </c>
      <c r="C7" s="4">
        <f>Delisle!F53</f>
        <v>210</v>
      </c>
      <c r="D7" s="4">
        <f>NLC!F53</f>
        <v>0</v>
      </c>
      <c r="E7" s="4">
        <f>'LLC Fall'!F53</f>
        <v>0</v>
      </c>
      <c r="F7" s="20">
        <f>'OC Fall'!F53</f>
        <v>0</v>
      </c>
      <c r="G7" s="4">
        <f>'SAIRT Fall'!F53</f>
        <v>0</v>
      </c>
      <c r="H7" s="4">
        <f>'OC Spring'!F53</f>
        <v>0</v>
      </c>
      <c r="I7" s="4">
        <f>'LLC Spring'!F53</f>
        <v>0</v>
      </c>
      <c r="J7" s="4">
        <f>'SAIRT Spring'!F53</f>
        <v>0</v>
      </c>
      <c r="K7" s="20">
        <f>SUM(B7:J7)</f>
        <v>1250</v>
      </c>
    </row>
    <row r="8" spans="1:11" x14ac:dyDescent="0.35">
      <c r="A8" s="3" t="s">
        <v>22</v>
      </c>
      <c r="B8" s="3">
        <f>Benalto!F42</f>
        <v>535</v>
      </c>
      <c r="C8" s="3">
        <f>Delisle!F43</f>
        <v>350</v>
      </c>
      <c r="D8" s="3">
        <f>NLC!F43</f>
        <v>0</v>
      </c>
      <c r="E8" s="3">
        <f>'LLC Fall'!F43</f>
        <v>0</v>
      </c>
      <c r="F8" s="21">
        <f>'OC Fall'!F43</f>
        <v>0</v>
      </c>
      <c r="G8" s="3">
        <f>'SAIRT Fall'!F43</f>
        <v>0</v>
      </c>
      <c r="H8" s="3">
        <f>'OC Spring'!F43</f>
        <v>0</v>
      </c>
      <c r="I8" s="3">
        <f>'LLC Spring'!F43</f>
        <v>0</v>
      </c>
      <c r="J8" s="3">
        <f>'SAIRT Spring'!F43</f>
        <v>0</v>
      </c>
      <c r="K8" s="20">
        <f>SUM(B8:J8)</f>
        <v>885</v>
      </c>
    </row>
    <row r="9" spans="1:11" x14ac:dyDescent="0.35">
      <c r="A9" s="3" t="s">
        <v>5</v>
      </c>
      <c r="B9" s="3">
        <f>Benalto!F62</f>
        <v>410</v>
      </c>
      <c r="C9" s="3">
        <f>Delisle!F63</f>
        <v>330</v>
      </c>
      <c r="D9" s="3">
        <f>NLC!F63</f>
        <v>0</v>
      </c>
      <c r="E9" s="3">
        <f>'LLC Fall'!F63</f>
        <v>0</v>
      </c>
      <c r="F9" s="21">
        <f>'OC Fall'!F63</f>
        <v>0</v>
      </c>
      <c r="G9" s="3">
        <f>'SAIRT Fall'!F63</f>
        <v>0</v>
      </c>
      <c r="H9" s="3">
        <f>'OC Spring'!F63</f>
        <v>0</v>
      </c>
      <c r="I9" s="3">
        <f>'LLC Spring'!F63</f>
        <v>0</v>
      </c>
      <c r="J9" s="3">
        <f>'SAIRT Spring'!F63</f>
        <v>0</v>
      </c>
      <c r="K9" s="20">
        <f>SUM(B9:J9)</f>
        <v>740</v>
      </c>
    </row>
    <row r="10" spans="1:11" x14ac:dyDescent="0.35">
      <c r="A10" s="3" t="s">
        <v>20</v>
      </c>
      <c r="B10" s="3">
        <f>Benalto!F32</f>
        <v>350</v>
      </c>
      <c r="C10" s="3">
        <f>Delisle!F33</f>
        <v>0</v>
      </c>
      <c r="D10" s="3">
        <f>NLC!F33</f>
        <v>0</v>
      </c>
      <c r="E10" s="3">
        <f>'LLC Fall'!F33</f>
        <v>0</v>
      </c>
      <c r="F10" s="21">
        <f>'OC Fall'!F33</f>
        <v>0</v>
      </c>
      <c r="G10" s="3">
        <f>'SAIRT Fall'!F33</f>
        <v>0</v>
      </c>
      <c r="H10" s="3">
        <f>'OC Spring'!F33</f>
        <v>0</v>
      </c>
      <c r="I10" s="3">
        <f>'LLC Spring'!F33</f>
        <v>0</v>
      </c>
      <c r="J10" s="3">
        <f>'SAIRT Spring'!F33</f>
        <v>0</v>
      </c>
      <c r="K10" s="20">
        <f>SUM(B10:J10)</f>
        <v>350</v>
      </c>
    </row>
    <row r="11" spans="1:1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5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sortState xmlns:xlrd2="http://schemas.microsoft.com/office/spreadsheetml/2017/richdata2" ref="A4:K10">
    <sortCondition descending="1" ref="K4:K10"/>
  </sortState>
  <mergeCells count="2">
    <mergeCell ref="A2:K2"/>
    <mergeCell ref="A1:K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85EF-A4C7-A84E-A5FF-1907E892F6CA}">
  <dimension ref="A1:F72"/>
  <sheetViews>
    <sheetView showGridLines="0" topLeftCell="B1" workbookViewId="0">
      <pane ySplit="3" topLeftCell="A4" activePane="bottomLeft" state="frozen"/>
      <selection pane="bottomLeft" activeCell="E68" sqref="E6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1.8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26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 t="s">
        <v>69</v>
      </c>
      <c r="C5" s="26"/>
      <c r="D5" s="27"/>
      <c r="E5" s="27">
        <v>110</v>
      </c>
      <c r="F5" s="26"/>
    </row>
    <row r="6" spans="1:6" x14ac:dyDescent="0.35">
      <c r="A6" s="30"/>
      <c r="B6" s="26" t="s">
        <v>70</v>
      </c>
      <c r="C6" s="26"/>
      <c r="D6" s="26"/>
      <c r="E6" s="26"/>
      <c r="F6" s="26"/>
    </row>
    <row r="7" spans="1:6" x14ac:dyDescent="0.35">
      <c r="A7" s="30"/>
      <c r="B7" s="26" t="s">
        <v>71</v>
      </c>
      <c r="C7" s="26"/>
      <c r="D7" s="26"/>
      <c r="E7" s="26"/>
      <c r="F7" s="26"/>
    </row>
    <row r="8" spans="1:6" x14ac:dyDescent="0.35">
      <c r="A8" s="30"/>
      <c r="B8" s="26" t="s">
        <v>72</v>
      </c>
      <c r="C8" s="26"/>
      <c r="D8" s="27">
        <v>40</v>
      </c>
      <c r="E8" s="27"/>
      <c r="F8" s="26"/>
    </row>
    <row r="9" spans="1:6" x14ac:dyDescent="0.35">
      <c r="A9" s="30"/>
      <c r="B9" s="29" t="s">
        <v>73</v>
      </c>
      <c r="C9" s="26"/>
      <c r="D9" s="26">
        <v>60</v>
      </c>
      <c r="E9" s="26">
        <v>90</v>
      </c>
      <c r="F9" s="26"/>
    </row>
    <row r="10" spans="1:6" x14ac:dyDescent="0.35">
      <c r="A10" s="30"/>
      <c r="B10" s="29" t="s">
        <v>76</v>
      </c>
      <c r="C10" s="26"/>
      <c r="D10" s="29">
        <v>200</v>
      </c>
      <c r="E10" s="26">
        <v>170</v>
      </c>
      <c r="F10" s="26"/>
    </row>
    <row r="11" spans="1:6" x14ac:dyDescent="0.35">
      <c r="A11" s="30"/>
      <c r="B11" s="29" t="s">
        <v>74</v>
      </c>
      <c r="C11" s="26"/>
      <c r="D11" s="29"/>
      <c r="E11" s="26">
        <v>30</v>
      </c>
      <c r="F11" s="26"/>
    </row>
    <row r="12" spans="1:6" x14ac:dyDescent="0.35">
      <c r="A12" s="30"/>
      <c r="B12" s="29" t="s">
        <v>75</v>
      </c>
      <c r="C12" s="26"/>
      <c r="D12" s="26"/>
      <c r="E12" s="26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700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85</v>
      </c>
      <c r="C15" s="6"/>
      <c r="D15" s="24">
        <v>100</v>
      </c>
      <c r="E15" s="24">
        <v>30</v>
      </c>
      <c r="F15" s="5"/>
    </row>
    <row r="16" spans="1:6" x14ac:dyDescent="0.35">
      <c r="A16" s="5"/>
      <c r="B16" s="6" t="s">
        <v>86</v>
      </c>
      <c r="C16" s="6"/>
      <c r="D16" s="11">
        <v>170</v>
      </c>
      <c r="E16" s="11">
        <v>50</v>
      </c>
      <c r="F16" s="5"/>
    </row>
    <row r="17" spans="1:6" x14ac:dyDescent="0.35">
      <c r="A17" s="5"/>
      <c r="B17" s="6" t="s">
        <v>87</v>
      </c>
      <c r="C17" s="6"/>
      <c r="D17" s="11">
        <v>150</v>
      </c>
      <c r="E17" s="11">
        <v>130</v>
      </c>
      <c r="F17" s="5"/>
    </row>
    <row r="18" spans="1:6" x14ac:dyDescent="0.35">
      <c r="A18" s="5"/>
      <c r="B18" s="6" t="s">
        <v>88</v>
      </c>
      <c r="C18" s="6"/>
      <c r="D18" s="7"/>
      <c r="E18" s="7">
        <v>50</v>
      </c>
      <c r="F18" s="5"/>
    </row>
    <row r="19" spans="1:6" x14ac:dyDescent="0.35">
      <c r="A19" s="6"/>
      <c r="B19" s="6" t="s">
        <v>89</v>
      </c>
      <c r="C19" s="6"/>
      <c r="D19" s="11">
        <v>80</v>
      </c>
      <c r="E19" s="11">
        <v>100</v>
      </c>
      <c r="F19" s="5"/>
    </row>
    <row r="20" spans="1:6" x14ac:dyDescent="0.35">
      <c r="A20" s="6"/>
      <c r="B20" s="6" t="s">
        <v>90</v>
      </c>
      <c r="C20" s="6"/>
      <c r="D20" s="11">
        <v>90</v>
      </c>
      <c r="E20" s="11"/>
      <c r="F20" s="5"/>
    </row>
    <row r="21" spans="1:6" x14ac:dyDescent="0.35">
      <c r="A21" s="6"/>
      <c r="B21" s="6" t="s">
        <v>91</v>
      </c>
      <c r="C21" s="6"/>
      <c r="D21" s="7">
        <v>100</v>
      </c>
      <c r="E21" s="7">
        <v>170</v>
      </c>
      <c r="F21" s="5"/>
    </row>
    <row r="22" spans="1:6" x14ac:dyDescent="0.35">
      <c r="A22" s="6"/>
      <c r="B22" s="6" t="s">
        <v>92</v>
      </c>
      <c r="C22" s="6"/>
      <c r="D22" s="7"/>
      <c r="E22" s="7">
        <v>140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1360</v>
      </c>
    </row>
    <row r="24" spans="1:6" x14ac:dyDescent="0.35">
      <c r="A24" s="30" t="s">
        <v>3</v>
      </c>
      <c r="B24" s="26"/>
      <c r="C24" s="26"/>
      <c r="D24" s="27"/>
      <c r="E24" s="32"/>
      <c r="F24" s="30"/>
    </row>
    <row r="25" spans="1:6" x14ac:dyDescent="0.35">
      <c r="A25" s="30"/>
      <c r="B25" s="26"/>
      <c r="C25" s="26"/>
      <c r="D25" s="26"/>
      <c r="E25" s="26"/>
      <c r="F25" s="30"/>
    </row>
    <row r="26" spans="1:6" x14ac:dyDescent="0.35">
      <c r="A26" s="30"/>
      <c r="B26" s="26" t="s">
        <v>43</v>
      </c>
      <c r="C26" s="26"/>
      <c r="D26" s="26">
        <v>80</v>
      </c>
      <c r="E26" s="26"/>
      <c r="F26" s="30"/>
    </row>
    <row r="27" spans="1:6" x14ac:dyDescent="0.35">
      <c r="A27" s="30"/>
      <c r="B27" s="26" t="s">
        <v>44</v>
      </c>
      <c r="C27" s="26"/>
      <c r="D27" s="27">
        <v>70</v>
      </c>
      <c r="E27" s="27">
        <v>140</v>
      </c>
      <c r="F27" s="30"/>
    </row>
    <row r="28" spans="1:6" x14ac:dyDescent="0.35">
      <c r="A28" s="30"/>
      <c r="B28" s="26" t="s">
        <v>45</v>
      </c>
      <c r="C28" s="26"/>
      <c r="D28" s="29">
        <v>60</v>
      </c>
      <c r="E28" s="26"/>
      <c r="F28" s="30"/>
    </row>
    <row r="29" spans="1:6" x14ac:dyDescent="0.35">
      <c r="A29" s="30"/>
      <c r="B29" s="26"/>
      <c r="C29" s="26"/>
      <c r="D29" s="26"/>
      <c r="E29" s="26"/>
      <c r="F29" s="30"/>
    </row>
    <row r="30" spans="1:6" x14ac:dyDescent="0.35">
      <c r="A30" s="30"/>
      <c r="B30" s="26"/>
      <c r="C30" s="26"/>
      <c r="D30" s="27"/>
      <c r="E30" s="27"/>
      <c r="F30" s="30"/>
    </row>
    <row r="31" spans="1:6" x14ac:dyDescent="0.35">
      <c r="A31" s="30"/>
      <c r="B31" s="26"/>
      <c r="C31" s="26"/>
      <c r="D31" s="26"/>
      <c r="E31" s="26"/>
      <c r="F31" s="30"/>
    </row>
    <row r="32" spans="1:6" x14ac:dyDescent="0.35">
      <c r="A32" s="30"/>
      <c r="B32" s="26"/>
      <c r="C32" s="26"/>
      <c r="D32" s="33"/>
      <c r="E32" s="34" t="s">
        <v>13</v>
      </c>
      <c r="F32" s="35">
        <f>SUM(D25:D31)+SUM(E25:E31)</f>
        <v>350</v>
      </c>
    </row>
    <row r="33" spans="1:6" ht="15" customHeight="1" x14ac:dyDescent="0.35">
      <c r="A33" s="5" t="s">
        <v>22</v>
      </c>
      <c r="B33" s="6"/>
      <c r="C33" s="6"/>
      <c r="D33" s="7"/>
      <c r="E33" s="7"/>
      <c r="F33" s="5"/>
    </row>
    <row r="34" spans="1:6" x14ac:dyDescent="0.35">
      <c r="A34" s="17"/>
      <c r="B34" s="24" t="s">
        <v>46</v>
      </c>
      <c r="C34" s="11"/>
      <c r="D34" s="31">
        <v>50</v>
      </c>
      <c r="E34" s="31">
        <v>75</v>
      </c>
      <c r="F34" s="17"/>
    </row>
    <row r="35" spans="1:6" x14ac:dyDescent="0.35">
      <c r="A35" s="17"/>
      <c r="B35" s="24" t="s">
        <v>47</v>
      </c>
      <c r="C35" s="11"/>
      <c r="D35" s="24"/>
      <c r="E35" s="11"/>
      <c r="F35" s="17"/>
    </row>
    <row r="36" spans="1:6" x14ac:dyDescent="0.35">
      <c r="A36" s="17"/>
      <c r="B36" s="24" t="s">
        <v>48</v>
      </c>
      <c r="C36" s="11"/>
      <c r="D36" s="31">
        <v>140</v>
      </c>
      <c r="E36" s="31"/>
      <c r="F36" s="17"/>
    </row>
    <row r="37" spans="1:6" x14ac:dyDescent="0.35">
      <c r="A37" s="17"/>
      <c r="B37" s="24" t="s">
        <v>49</v>
      </c>
      <c r="C37" s="11"/>
      <c r="D37" s="11">
        <v>20</v>
      </c>
      <c r="E37" s="11"/>
      <c r="F37" s="17"/>
    </row>
    <row r="38" spans="1:6" x14ac:dyDescent="0.35">
      <c r="A38" s="17"/>
      <c r="B38" s="24" t="s">
        <v>50</v>
      </c>
      <c r="C38" s="11"/>
      <c r="D38" s="31"/>
      <c r="E38" s="31"/>
      <c r="F38" s="17"/>
    </row>
    <row r="39" spans="1:6" x14ac:dyDescent="0.35">
      <c r="A39" s="17"/>
      <c r="B39" s="24" t="s">
        <v>52</v>
      </c>
      <c r="C39" s="11"/>
      <c r="D39" s="31">
        <v>50</v>
      </c>
      <c r="E39" s="31">
        <v>50</v>
      </c>
      <c r="F39" s="17"/>
    </row>
    <row r="40" spans="1:6" x14ac:dyDescent="0.35">
      <c r="A40" s="17"/>
      <c r="B40" s="24" t="s">
        <v>51</v>
      </c>
      <c r="C40" s="11"/>
      <c r="D40" s="31">
        <v>50</v>
      </c>
      <c r="E40" s="31">
        <v>100</v>
      </c>
      <c r="F40" s="17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6"/>
      <c r="B42" s="6"/>
      <c r="C42" s="6"/>
      <c r="D42" s="8"/>
      <c r="E42" s="9" t="s">
        <v>24</v>
      </c>
      <c r="F42" s="10">
        <f>SUM(D34:D41)+SUM(E34:E41)</f>
        <v>535</v>
      </c>
    </row>
    <row r="43" spans="1:6" x14ac:dyDescent="0.35">
      <c r="A43" s="30" t="s">
        <v>4</v>
      </c>
      <c r="B43" s="26"/>
      <c r="C43" s="26"/>
      <c r="D43" s="27"/>
      <c r="E43" s="32"/>
      <c r="F43" s="30"/>
    </row>
    <row r="44" spans="1:6" x14ac:dyDescent="0.35">
      <c r="A44" s="30"/>
      <c r="B44" s="26" t="s">
        <v>61</v>
      </c>
      <c r="C44" s="26"/>
      <c r="D44" s="26"/>
      <c r="E44" s="26"/>
      <c r="F44" s="30"/>
    </row>
    <row r="45" spans="1:6" x14ac:dyDescent="0.35">
      <c r="A45" s="30"/>
      <c r="B45" s="26" t="s">
        <v>62</v>
      </c>
      <c r="C45" s="26"/>
      <c r="D45" s="26">
        <v>20</v>
      </c>
      <c r="E45" s="26">
        <v>30</v>
      </c>
      <c r="F45" s="30"/>
    </row>
    <row r="46" spans="1:6" x14ac:dyDescent="0.35">
      <c r="A46" s="30"/>
      <c r="B46" s="26" t="s">
        <v>63</v>
      </c>
      <c r="C46" s="26"/>
      <c r="D46" s="26">
        <v>60</v>
      </c>
      <c r="E46" s="26">
        <v>230</v>
      </c>
      <c r="F46" s="30"/>
    </row>
    <row r="47" spans="1:6" x14ac:dyDescent="0.35">
      <c r="A47" s="30"/>
      <c r="B47" s="26" t="s">
        <v>64</v>
      </c>
      <c r="C47" s="26"/>
      <c r="D47" s="29">
        <v>90</v>
      </c>
      <c r="E47" s="29">
        <v>95</v>
      </c>
      <c r="F47" s="30"/>
    </row>
    <row r="48" spans="1:6" x14ac:dyDescent="0.35">
      <c r="A48" s="26"/>
      <c r="B48" s="29" t="s">
        <v>65</v>
      </c>
      <c r="C48" s="26"/>
      <c r="D48" s="26">
        <v>50</v>
      </c>
      <c r="E48" s="26">
        <v>25</v>
      </c>
      <c r="F48" s="30"/>
    </row>
    <row r="49" spans="1:6" x14ac:dyDescent="0.35">
      <c r="A49" s="26"/>
      <c r="B49" s="29" t="s">
        <v>66</v>
      </c>
      <c r="C49" s="26"/>
      <c r="D49" s="26">
        <v>90</v>
      </c>
      <c r="E49" s="26">
        <v>170</v>
      </c>
      <c r="F49" s="30"/>
    </row>
    <row r="50" spans="1:6" x14ac:dyDescent="0.35">
      <c r="A50" s="26"/>
      <c r="B50" s="29" t="s">
        <v>67</v>
      </c>
      <c r="C50" s="26"/>
      <c r="D50" s="26"/>
      <c r="E50" s="26">
        <v>80</v>
      </c>
      <c r="F50" s="30"/>
    </row>
    <row r="51" spans="1:6" x14ac:dyDescent="0.35">
      <c r="A51" s="26"/>
      <c r="B51" s="29" t="s">
        <v>68</v>
      </c>
      <c r="C51" s="26"/>
      <c r="D51" s="26"/>
      <c r="E51" s="26">
        <v>100</v>
      </c>
      <c r="F51" s="30"/>
    </row>
    <row r="52" spans="1:6" x14ac:dyDescent="0.35">
      <c r="A52" s="26"/>
      <c r="B52" s="29"/>
      <c r="C52" s="26"/>
      <c r="D52" s="33"/>
      <c r="E52" s="34" t="s">
        <v>14</v>
      </c>
      <c r="F52" s="36">
        <f>SUM(D44:D51)+SUM(E44:E51)</f>
        <v>1040</v>
      </c>
    </row>
    <row r="53" spans="1:6" x14ac:dyDescent="0.35">
      <c r="A53" s="5" t="s">
        <v>5</v>
      </c>
      <c r="B53" s="6"/>
      <c r="C53" s="6"/>
      <c r="D53" s="7"/>
      <c r="E53" s="12"/>
      <c r="F53" s="5"/>
    </row>
    <row r="54" spans="1:6" x14ac:dyDescent="0.35">
      <c r="A54" s="5"/>
      <c r="B54" s="24" t="s">
        <v>77</v>
      </c>
      <c r="C54" s="6"/>
      <c r="D54" s="11"/>
      <c r="E54" s="11"/>
      <c r="F54" s="5"/>
    </row>
    <row r="55" spans="1:6" x14ac:dyDescent="0.35">
      <c r="A55" s="5"/>
      <c r="B55" s="24" t="s">
        <v>78</v>
      </c>
      <c r="C55" s="6"/>
      <c r="D55" s="7">
        <v>10</v>
      </c>
      <c r="E55" s="7">
        <v>90</v>
      </c>
      <c r="F55" s="5"/>
    </row>
    <row r="56" spans="1:6" x14ac:dyDescent="0.35">
      <c r="A56" s="5"/>
      <c r="B56" s="24" t="s">
        <v>79</v>
      </c>
      <c r="C56" s="6"/>
      <c r="D56" s="7"/>
      <c r="E56" s="7">
        <v>100</v>
      </c>
      <c r="F56" s="5"/>
    </row>
    <row r="57" spans="1:6" x14ac:dyDescent="0.35">
      <c r="A57" s="5"/>
      <c r="B57" s="24" t="s">
        <v>80</v>
      </c>
      <c r="C57" s="6"/>
      <c r="D57" s="25"/>
      <c r="E57" s="11">
        <v>80</v>
      </c>
      <c r="F57" s="5"/>
    </row>
    <row r="58" spans="1:6" x14ac:dyDescent="0.35">
      <c r="A58" s="6"/>
      <c r="B58" s="24" t="s">
        <v>81</v>
      </c>
      <c r="C58" s="6"/>
      <c r="D58" s="11"/>
      <c r="E58" s="11"/>
      <c r="F58" s="5"/>
    </row>
    <row r="59" spans="1:6" x14ac:dyDescent="0.35">
      <c r="A59" s="6"/>
      <c r="B59" s="24" t="s">
        <v>82</v>
      </c>
      <c r="C59" s="6"/>
      <c r="D59" s="11"/>
      <c r="E59" s="11"/>
      <c r="F59" s="5"/>
    </row>
    <row r="60" spans="1:6" x14ac:dyDescent="0.35">
      <c r="A60" s="6"/>
      <c r="B60" s="24" t="s">
        <v>83</v>
      </c>
      <c r="C60" s="6"/>
      <c r="D60" s="7">
        <v>90</v>
      </c>
      <c r="E60" s="7">
        <v>40</v>
      </c>
      <c r="F60" s="5"/>
    </row>
    <row r="61" spans="1:6" x14ac:dyDescent="0.35">
      <c r="A61" s="6"/>
      <c r="B61" s="24" t="s">
        <v>84</v>
      </c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12" t="s">
        <v>15</v>
      </c>
      <c r="F62" s="10">
        <f>SUM(D54:D61)+SUM(E54:E61)</f>
        <v>410</v>
      </c>
    </row>
    <row r="63" spans="1:6" x14ac:dyDescent="0.35">
      <c r="A63" s="30" t="s">
        <v>6</v>
      </c>
      <c r="B63" s="26"/>
      <c r="C63" s="26"/>
      <c r="D63" s="27"/>
      <c r="E63" s="32"/>
      <c r="F63" s="26"/>
    </row>
    <row r="64" spans="1:6" x14ac:dyDescent="0.35">
      <c r="A64" s="30"/>
      <c r="B64" s="29" t="s">
        <v>53</v>
      </c>
      <c r="C64" s="26"/>
      <c r="D64" s="27"/>
      <c r="E64" s="27">
        <v>100</v>
      </c>
      <c r="F64" s="26"/>
    </row>
    <row r="65" spans="1:6" x14ac:dyDescent="0.35">
      <c r="A65" s="30"/>
      <c r="B65" s="29" t="s">
        <v>54</v>
      </c>
      <c r="C65" s="26"/>
      <c r="D65" s="27">
        <v>70</v>
      </c>
      <c r="E65" s="27">
        <v>20</v>
      </c>
      <c r="F65" s="26"/>
    </row>
    <row r="66" spans="1:6" x14ac:dyDescent="0.35">
      <c r="A66" s="30"/>
      <c r="B66" s="29" t="s">
        <v>55</v>
      </c>
      <c r="C66" s="26"/>
      <c r="D66" s="29"/>
      <c r="E66" s="26"/>
      <c r="F66" s="26"/>
    </row>
    <row r="67" spans="1:6" x14ac:dyDescent="0.35">
      <c r="A67" s="30"/>
      <c r="B67" s="29" t="s">
        <v>56</v>
      </c>
      <c r="C67" s="26"/>
      <c r="D67" s="26">
        <v>90</v>
      </c>
      <c r="E67" s="26">
        <v>60</v>
      </c>
      <c r="F67" s="26"/>
    </row>
    <row r="68" spans="1:6" x14ac:dyDescent="0.35">
      <c r="A68" s="26"/>
      <c r="B68" s="29" t="s">
        <v>57</v>
      </c>
      <c r="C68" s="26"/>
      <c r="D68" s="27">
        <v>100</v>
      </c>
      <c r="E68" s="27">
        <v>85</v>
      </c>
      <c r="F68" s="26"/>
    </row>
    <row r="69" spans="1:6" x14ac:dyDescent="0.35">
      <c r="A69" s="26"/>
      <c r="B69" s="29" t="s">
        <v>58</v>
      </c>
      <c r="C69" s="26"/>
      <c r="D69" s="27"/>
      <c r="E69" s="27"/>
      <c r="F69" s="26"/>
    </row>
    <row r="70" spans="1:6" x14ac:dyDescent="0.35">
      <c r="A70" s="26"/>
      <c r="B70" s="29" t="s">
        <v>59</v>
      </c>
      <c r="C70" s="26"/>
      <c r="D70" s="27"/>
      <c r="E70" s="27">
        <v>20</v>
      </c>
      <c r="F70" s="26"/>
    </row>
    <row r="71" spans="1:6" x14ac:dyDescent="0.35">
      <c r="A71" s="26"/>
      <c r="B71" s="29" t="s">
        <v>60</v>
      </c>
      <c r="C71" s="26"/>
      <c r="D71" s="27">
        <v>70</v>
      </c>
      <c r="E71" s="27">
        <v>90</v>
      </c>
      <c r="F71" s="26"/>
    </row>
    <row r="72" spans="1:6" x14ac:dyDescent="0.35">
      <c r="A72" s="26"/>
      <c r="B72" s="26"/>
      <c r="C72" s="26"/>
      <c r="D72" s="33"/>
      <c r="E72" s="34" t="s">
        <v>16</v>
      </c>
      <c r="F72" s="35">
        <f>SUM(D64:D71)+SUM(E64:E71)</f>
        <v>705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3292-3F28-4746-ADD8-647F8D9ECB7B}">
  <dimension ref="A1:F73"/>
  <sheetViews>
    <sheetView showGridLines="0" workbookViewId="0">
      <pane ySplit="3" topLeftCell="A4" activePane="bottomLeft" state="frozen"/>
      <selection pane="bottomLeft" activeCell="E11" sqref="D4:E11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27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 t="s">
        <v>69</v>
      </c>
      <c r="C5" s="26"/>
      <c r="D5" s="51">
        <v>130</v>
      </c>
      <c r="E5" s="51">
        <v>80</v>
      </c>
      <c r="F5" s="26"/>
    </row>
    <row r="6" spans="1:6" x14ac:dyDescent="0.35">
      <c r="A6" s="30"/>
      <c r="B6" s="26" t="s">
        <v>70</v>
      </c>
      <c r="C6" s="26"/>
      <c r="D6" s="26">
        <v>110</v>
      </c>
      <c r="E6" s="26"/>
      <c r="F6" s="26"/>
    </row>
    <row r="7" spans="1:6" x14ac:dyDescent="0.35">
      <c r="A7" s="30"/>
      <c r="B7" s="26" t="s">
        <v>98</v>
      </c>
      <c r="C7" s="26"/>
      <c r="D7" s="26">
        <v>65</v>
      </c>
      <c r="E7" s="26">
        <v>60</v>
      </c>
      <c r="F7" s="26"/>
    </row>
    <row r="8" spans="1:6" x14ac:dyDescent="0.35">
      <c r="A8" s="30"/>
      <c r="B8" s="26" t="s">
        <v>99</v>
      </c>
      <c r="C8" s="26"/>
      <c r="D8" s="26">
        <v>110</v>
      </c>
      <c r="E8" s="26">
        <v>65</v>
      </c>
      <c r="F8" s="26"/>
    </row>
    <row r="9" spans="1:6" x14ac:dyDescent="0.35">
      <c r="A9" s="30"/>
      <c r="B9" s="29" t="s">
        <v>100</v>
      </c>
      <c r="C9" s="26"/>
      <c r="D9" s="26"/>
      <c r="E9" s="26"/>
      <c r="F9" s="26"/>
    </row>
    <row r="10" spans="1:6" x14ac:dyDescent="0.35">
      <c r="A10" s="30"/>
      <c r="B10" s="29" t="s">
        <v>101</v>
      </c>
      <c r="C10" s="26"/>
      <c r="D10" s="26">
        <v>70</v>
      </c>
      <c r="E10" s="26">
        <v>80</v>
      </c>
      <c r="F10" s="26"/>
    </row>
    <row r="11" spans="1:6" x14ac:dyDescent="0.35">
      <c r="A11" s="30"/>
      <c r="B11" s="29" t="s">
        <v>102</v>
      </c>
      <c r="C11" s="26"/>
      <c r="D11" s="26"/>
      <c r="E11" s="26"/>
      <c r="F11" s="26"/>
    </row>
    <row r="12" spans="1:6" x14ac:dyDescent="0.35">
      <c r="A12" s="30"/>
      <c r="B12" s="29" t="s">
        <v>103</v>
      </c>
      <c r="C12" s="26"/>
      <c r="D12" s="27">
        <v>100</v>
      </c>
      <c r="E12" s="27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870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106</v>
      </c>
      <c r="C15" s="6"/>
      <c r="D15" s="11">
        <v>90</v>
      </c>
      <c r="E15" s="11"/>
      <c r="F15" s="5"/>
    </row>
    <row r="16" spans="1:6" x14ac:dyDescent="0.35">
      <c r="A16" s="5"/>
      <c r="B16" s="6" t="s">
        <v>85</v>
      </c>
      <c r="C16" s="6"/>
      <c r="D16" s="11">
        <v>100</v>
      </c>
      <c r="E16" s="11">
        <v>160</v>
      </c>
      <c r="F16" s="5"/>
    </row>
    <row r="17" spans="1:6" x14ac:dyDescent="0.35">
      <c r="A17" s="5"/>
      <c r="B17" s="6" t="s">
        <v>87</v>
      </c>
      <c r="C17" s="6"/>
      <c r="D17" s="49">
        <v>220</v>
      </c>
      <c r="E17" s="49">
        <v>80</v>
      </c>
      <c r="F17" s="5"/>
    </row>
    <row r="18" spans="1:6" x14ac:dyDescent="0.35">
      <c r="A18" s="5"/>
      <c r="B18" s="6" t="s">
        <v>107</v>
      </c>
      <c r="C18" s="6"/>
      <c r="D18" s="11">
        <v>170</v>
      </c>
      <c r="E18" s="11">
        <v>100</v>
      </c>
      <c r="F18" s="5"/>
    </row>
    <row r="19" spans="1:6" x14ac:dyDescent="0.35">
      <c r="A19" s="6"/>
      <c r="B19" s="6" t="s">
        <v>89</v>
      </c>
      <c r="C19" s="6"/>
      <c r="D19" s="11">
        <v>190</v>
      </c>
      <c r="E19" s="11">
        <v>170</v>
      </c>
      <c r="F19" s="5"/>
    </row>
    <row r="20" spans="1:6" x14ac:dyDescent="0.35">
      <c r="A20" s="6"/>
      <c r="B20" s="6" t="s">
        <v>90</v>
      </c>
      <c r="C20" s="6"/>
      <c r="D20" s="11">
        <v>80</v>
      </c>
      <c r="E20" s="11">
        <v>180</v>
      </c>
      <c r="F20" s="5"/>
    </row>
    <row r="21" spans="1:6" x14ac:dyDescent="0.35">
      <c r="A21" s="6"/>
      <c r="B21" s="6" t="s">
        <v>91</v>
      </c>
      <c r="C21" s="6"/>
      <c r="D21" s="50"/>
      <c r="E21" s="50">
        <v>100</v>
      </c>
      <c r="F21" s="11"/>
    </row>
    <row r="22" spans="1:6" x14ac:dyDescent="0.35">
      <c r="A22" s="6"/>
      <c r="B22" s="6" t="s">
        <v>92</v>
      </c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1640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 t="s">
        <v>45</v>
      </c>
      <c r="C25" s="26"/>
      <c r="D25" s="26"/>
      <c r="E25" s="26"/>
      <c r="F25" s="30"/>
    </row>
    <row r="26" spans="1:6" x14ac:dyDescent="0.35">
      <c r="A26" s="30"/>
      <c r="B26" s="26" t="s">
        <v>108</v>
      </c>
      <c r="C26" s="26"/>
      <c r="D26" s="26"/>
      <c r="E26" s="26"/>
      <c r="F26" s="30"/>
    </row>
    <row r="27" spans="1:6" x14ac:dyDescent="0.35">
      <c r="A27" s="30"/>
      <c r="B27" s="26"/>
      <c r="C27" s="26"/>
      <c r="D27" s="26"/>
      <c r="E27" s="27"/>
      <c r="F27" s="30"/>
    </row>
    <row r="28" spans="1:6" x14ac:dyDescent="0.35">
      <c r="A28" s="30"/>
      <c r="B28" s="26"/>
      <c r="C28" s="26"/>
      <c r="D28" s="27"/>
      <c r="E28" s="27"/>
      <c r="F28" s="30"/>
    </row>
    <row r="29" spans="1:6" x14ac:dyDescent="0.35">
      <c r="A29" s="30"/>
      <c r="B29" s="26"/>
      <c r="C29" s="26"/>
      <c r="D29" s="26"/>
      <c r="E29" s="26"/>
      <c r="F29" s="30"/>
    </row>
    <row r="30" spans="1:6" x14ac:dyDescent="0.35">
      <c r="A30" s="30"/>
      <c r="B30" s="26"/>
      <c r="C30" s="26"/>
      <c r="D30" s="26"/>
      <c r="E30" s="26"/>
      <c r="F30" s="30"/>
    </row>
    <row r="31" spans="1:6" x14ac:dyDescent="0.35">
      <c r="A31" s="30"/>
      <c r="B31" s="26"/>
      <c r="C31" s="26"/>
      <c r="D31" s="27"/>
      <c r="E31" s="27"/>
      <c r="F31" s="30"/>
    </row>
    <row r="32" spans="1:6" x14ac:dyDescent="0.35">
      <c r="A32" s="30"/>
      <c r="B32" s="26"/>
      <c r="C32" s="26"/>
      <c r="D32" s="27"/>
      <c r="E32" s="27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37" t="s">
        <v>46</v>
      </c>
      <c r="C35" s="6"/>
      <c r="D35" s="7"/>
      <c r="E35" s="7"/>
      <c r="F35" s="5"/>
    </row>
    <row r="36" spans="1:6" ht="15" customHeight="1" x14ac:dyDescent="0.35">
      <c r="A36" s="5"/>
      <c r="B36" s="37" t="s">
        <v>52</v>
      </c>
      <c r="C36" s="6"/>
      <c r="D36" s="7"/>
      <c r="E36" s="7"/>
      <c r="F36" s="5"/>
    </row>
    <row r="37" spans="1:6" ht="15" customHeight="1" x14ac:dyDescent="0.35">
      <c r="A37" s="5"/>
      <c r="B37" s="37" t="s">
        <v>49</v>
      </c>
      <c r="C37" s="6"/>
      <c r="D37" s="49">
        <v>70</v>
      </c>
      <c r="E37" s="11"/>
      <c r="F37" s="5"/>
    </row>
    <row r="38" spans="1:6" ht="15" customHeight="1" x14ac:dyDescent="0.35">
      <c r="A38" s="5"/>
      <c r="B38" s="37" t="s">
        <v>48</v>
      </c>
      <c r="C38" s="6"/>
      <c r="D38" s="11">
        <v>180</v>
      </c>
      <c r="E38" s="11">
        <v>100</v>
      </c>
      <c r="F38" s="5"/>
    </row>
    <row r="39" spans="1:6" x14ac:dyDescent="0.35">
      <c r="A39" s="11"/>
      <c r="B39" s="37" t="s">
        <v>50</v>
      </c>
      <c r="C39" s="6"/>
      <c r="D39" s="7"/>
      <c r="E39" s="7"/>
      <c r="F39" s="5"/>
    </row>
    <row r="40" spans="1:6" x14ac:dyDescent="0.35">
      <c r="A40" s="5"/>
      <c r="B40" s="6" t="s">
        <v>51</v>
      </c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350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 t="s">
        <v>64</v>
      </c>
      <c r="C45" s="26"/>
      <c r="D45" s="26">
        <v>50</v>
      </c>
      <c r="E45" s="26"/>
      <c r="F45" s="30"/>
    </row>
    <row r="46" spans="1:6" x14ac:dyDescent="0.35">
      <c r="A46" s="30"/>
      <c r="B46" s="26" t="s">
        <v>63</v>
      </c>
      <c r="C46" s="26"/>
      <c r="D46" s="26">
        <v>20</v>
      </c>
      <c r="E46" s="26">
        <v>70</v>
      </c>
      <c r="F46" s="30"/>
    </row>
    <row r="47" spans="1:6" x14ac:dyDescent="0.35">
      <c r="A47" s="30"/>
      <c r="B47" s="26" t="s">
        <v>95</v>
      </c>
      <c r="C47" s="26"/>
      <c r="D47" s="27"/>
      <c r="E47" s="27"/>
      <c r="F47" s="30"/>
    </row>
    <row r="48" spans="1:6" x14ac:dyDescent="0.35">
      <c r="A48" s="30"/>
      <c r="B48" s="26" t="s">
        <v>96</v>
      </c>
      <c r="C48" s="26"/>
      <c r="D48" s="26"/>
      <c r="E48" s="26"/>
      <c r="F48" s="30"/>
    </row>
    <row r="49" spans="1:6" x14ac:dyDescent="0.35">
      <c r="A49" s="26"/>
      <c r="B49" s="29" t="s">
        <v>61</v>
      </c>
      <c r="C49" s="26"/>
      <c r="D49" s="26"/>
      <c r="E49" s="26">
        <v>30</v>
      </c>
      <c r="F49" s="30"/>
    </row>
    <row r="50" spans="1:6" x14ac:dyDescent="0.35">
      <c r="A50" s="26"/>
      <c r="B50" s="29" t="s">
        <v>97</v>
      </c>
      <c r="C50" s="26"/>
      <c r="D50" s="26"/>
      <c r="E50" s="26">
        <v>40</v>
      </c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6"/>
      <c r="E52" s="26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210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6" t="s">
        <v>80</v>
      </c>
      <c r="C55" s="6"/>
      <c r="D55" s="11"/>
      <c r="E55" s="11"/>
      <c r="F55" s="5"/>
    </row>
    <row r="56" spans="1:6" x14ac:dyDescent="0.35">
      <c r="A56" s="5"/>
      <c r="B56" s="6" t="s">
        <v>78</v>
      </c>
      <c r="C56" s="6"/>
      <c r="D56" s="11">
        <v>20</v>
      </c>
      <c r="E56" s="11">
        <v>120</v>
      </c>
      <c r="F56" s="5"/>
    </row>
    <row r="57" spans="1:6" x14ac:dyDescent="0.35">
      <c r="A57" s="5"/>
      <c r="B57" s="6" t="s">
        <v>104</v>
      </c>
      <c r="C57" s="6"/>
      <c r="D57" s="11">
        <v>40</v>
      </c>
      <c r="E57" s="7"/>
      <c r="F57" s="5"/>
    </row>
    <row r="58" spans="1:6" x14ac:dyDescent="0.35">
      <c r="A58" s="5"/>
      <c r="B58" s="6" t="s">
        <v>105</v>
      </c>
      <c r="C58" s="6"/>
      <c r="D58" s="7"/>
      <c r="E58" s="7"/>
      <c r="F58" s="5"/>
    </row>
    <row r="59" spans="1:6" x14ac:dyDescent="0.35">
      <c r="A59" s="6"/>
      <c r="B59" s="13" t="s">
        <v>83</v>
      </c>
      <c r="C59" s="6"/>
      <c r="D59" s="11"/>
      <c r="E59" s="11">
        <v>150</v>
      </c>
      <c r="F59" s="5"/>
    </row>
    <row r="60" spans="1:6" x14ac:dyDescent="0.35">
      <c r="A60" s="6"/>
      <c r="B60" s="13" t="s">
        <v>82</v>
      </c>
      <c r="C60" s="6"/>
      <c r="D60" s="11"/>
      <c r="E60" s="11"/>
      <c r="F60" s="5"/>
    </row>
    <row r="61" spans="1:6" x14ac:dyDescent="0.35">
      <c r="A61" s="6"/>
      <c r="B61" s="13" t="s">
        <v>84</v>
      </c>
      <c r="C61" s="6"/>
      <c r="D61" s="7"/>
      <c r="E61" s="7"/>
      <c r="F61" s="5"/>
    </row>
    <row r="62" spans="1:6" x14ac:dyDescent="0.35">
      <c r="A62" s="6"/>
      <c r="B62" s="13" t="s">
        <v>81</v>
      </c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330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26" t="s">
        <v>56</v>
      </c>
      <c r="C65" s="26"/>
      <c r="D65" s="26">
        <v>140</v>
      </c>
      <c r="E65" s="26">
        <v>140</v>
      </c>
      <c r="F65" s="26"/>
    </row>
    <row r="66" spans="1:6" x14ac:dyDescent="0.35">
      <c r="A66" s="30"/>
      <c r="B66" s="26" t="s">
        <v>57</v>
      </c>
      <c r="C66" s="26"/>
      <c r="D66" s="26"/>
      <c r="E66" s="26">
        <v>90</v>
      </c>
      <c r="F66" s="26"/>
    </row>
    <row r="67" spans="1:6" x14ac:dyDescent="0.35">
      <c r="A67" s="30"/>
      <c r="B67" s="26" t="s">
        <v>59</v>
      </c>
      <c r="C67" s="26"/>
      <c r="D67" s="26">
        <v>50</v>
      </c>
      <c r="E67" s="26"/>
      <c r="F67" s="26"/>
    </row>
    <row r="68" spans="1:6" x14ac:dyDescent="0.35">
      <c r="A68" s="30"/>
      <c r="B68" s="26" t="s">
        <v>54</v>
      </c>
      <c r="C68" s="26"/>
      <c r="D68" s="51">
        <v>100</v>
      </c>
      <c r="E68" s="51">
        <v>95</v>
      </c>
      <c r="F68" s="26"/>
    </row>
    <row r="69" spans="1:6" x14ac:dyDescent="0.35">
      <c r="A69" s="26"/>
      <c r="B69" s="29" t="s">
        <v>93</v>
      </c>
      <c r="C69" s="26"/>
      <c r="D69" s="26">
        <v>80</v>
      </c>
      <c r="E69" s="26">
        <v>125</v>
      </c>
      <c r="F69" s="26"/>
    </row>
    <row r="70" spans="1:6" x14ac:dyDescent="0.35">
      <c r="A70" s="26"/>
      <c r="B70" s="29" t="s">
        <v>109</v>
      </c>
      <c r="C70" s="26"/>
      <c r="D70" s="27"/>
      <c r="E70" s="27"/>
      <c r="F70" s="26"/>
    </row>
    <row r="71" spans="1:6" x14ac:dyDescent="0.35">
      <c r="A71" s="26"/>
      <c r="B71" s="29" t="s">
        <v>53</v>
      </c>
      <c r="C71" s="26"/>
      <c r="D71" s="26"/>
      <c r="E71" s="26">
        <v>100</v>
      </c>
      <c r="F71" s="26"/>
    </row>
    <row r="72" spans="1:6" x14ac:dyDescent="0.35">
      <c r="A72" s="26"/>
      <c r="B72" s="29" t="s">
        <v>94</v>
      </c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920</v>
      </c>
    </row>
  </sheetData>
  <mergeCells count="2">
    <mergeCell ref="A2:F2"/>
    <mergeCell ref="A1:F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6172-83B1-4EBF-86D8-AB67E1B8AE0E}">
  <dimension ref="A1:F134"/>
  <sheetViews>
    <sheetView showGridLines="0" workbookViewId="0">
      <pane ySplit="3" topLeftCell="A10" activePane="bottomLeft" state="frozen"/>
      <selection pane="bottomLeft" activeCell="D138" sqref="D13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39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6"/>
      <c r="E6" s="26"/>
      <c r="F6" s="26"/>
    </row>
    <row r="7" spans="1:6" x14ac:dyDescent="0.35">
      <c r="A7" s="30"/>
      <c r="B7" s="26"/>
      <c r="C7" s="26"/>
      <c r="D7" s="26"/>
      <c r="E7" s="26"/>
      <c r="F7" s="26"/>
    </row>
    <row r="8" spans="1:6" x14ac:dyDescent="0.35">
      <c r="A8" s="30"/>
      <c r="B8" s="26"/>
      <c r="C8" s="26"/>
      <c r="D8" s="26"/>
      <c r="E8" s="26"/>
      <c r="F8" s="26"/>
    </row>
    <row r="9" spans="1:6" x14ac:dyDescent="0.35">
      <c r="A9" s="30"/>
      <c r="B9" s="29"/>
      <c r="C9" s="26"/>
      <c r="D9" s="26"/>
      <c r="E9" s="26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6"/>
      <c r="E11" s="26"/>
      <c r="F11" s="26"/>
    </row>
    <row r="12" spans="1:6" x14ac:dyDescent="0.35">
      <c r="A12" s="30"/>
      <c r="B12" s="29"/>
      <c r="C12" s="26"/>
      <c r="D12" s="26"/>
      <c r="E12" s="26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D15" s="11"/>
      <c r="E15" s="11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D18" s="11"/>
      <c r="E18" s="11"/>
      <c r="F18" s="5"/>
    </row>
    <row r="19" spans="1:6" x14ac:dyDescent="0.35">
      <c r="A19" s="6"/>
      <c r="B19" s="6"/>
      <c r="C19" s="6"/>
      <c r="D19" s="11"/>
      <c r="E19" s="11"/>
      <c r="F19" s="5"/>
    </row>
    <row r="20" spans="1:6" x14ac:dyDescent="0.35">
      <c r="A20" s="6"/>
      <c r="B20" s="6"/>
      <c r="C20" s="6"/>
      <c r="D20" s="11"/>
      <c r="E20" s="11"/>
      <c r="F20" s="5"/>
    </row>
    <row r="21" spans="1:6" x14ac:dyDescent="0.35">
      <c r="A21" s="6"/>
      <c r="B21" s="6"/>
      <c r="C21" s="6"/>
      <c r="D21" s="7"/>
      <c r="E21" s="7"/>
      <c r="F21" s="5"/>
    </row>
    <row r="22" spans="1:6" x14ac:dyDescent="0.35">
      <c r="A22" s="6"/>
      <c r="B22" s="6"/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6"/>
      <c r="E25" s="26"/>
      <c r="F25" s="30"/>
    </row>
    <row r="26" spans="1:6" x14ac:dyDescent="0.35">
      <c r="A26" s="30"/>
      <c r="B26" s="26"/>
      <c r="C26" s="26"/>
      <c r="D26" s="26"/>
      <c r="E26" s="26"/>
      <c r="F26" s="30"/>
    </row>
    <row r="27" spans="1:6" x14ac:dyDescent="0.35">
      <c r="A27" s="30"/>
      <c r="B27" s="26"/>
      <c r="C27" s="26"/>
      <c r="D27" s="26"/>
      <c r="E27" s="26"/>
      <c r="F27" s="30"/>
    </row>
    <row r="28" spans="1:6" x14ac:dyDescent="0.35">
      <c r="A28" s="30"/>
      <c r="B28" s="26"/>
      <c r="C28" s="26"/>
      <c r="D28" s="26"/>
      <c r="E28" s="26"/>
      <c r="F28" s="30"/>
    </row>
    <row r="29" spans="1:6" x14ac:dyDescent="0.35">
      <c r="A29" s="30"/>
      <c r="B29" s="26"/>
      <c r="C29" s="26"/>
      <c r="D29" s="26"/>
      <c r="E29" s="26"/>
      <c r="F29" s="30"/>
    </row>
    <row r="30" spans="1:6" x14ac:dyDescent="0.35">
      <c r="A30" s="30"/>
      <c r="B30" s="26"/>
      <c r="C30" s="26"/>
      <c r="D30" s="26"/>
      <c r="E30" s="26"/>
      <c r="F30" s="30"/>
    </row>
    <row r="31" spans="1:6" x14ac:dyDescent="0.35">
      <c r="A31" s="30"/>
      <c r="B31" s="26"/>
      <c r="C31" s="26"/>
      <c r="D31" s="26"/>
      <c r="E31" s="26"/>
      <c r="F31" s="30"/>
    </row>
    <row r="32" spans="1:6" x14ac:dyDescent="0.35">
      <c r="A32" s="30"/>
      <c r="B32" s="26"/>
      <c r="C32" s="26"/>
      <c r="D32" s="26"/>
      <c r="E32" s="26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4"/>
      <c r="C35" s="6"/>
      <c r="D35" s="7"/>
      <c r="E35" s="7"/>
      <c r="F35" s="5"/>
    </row>
    <row r="36" spans="1:6" ht="15" customHeight="1" x14ac:dyDescent="0.35">
      <c r="A36" s="5"/>
      <c r="B36" s="24"/>
      <c r="C36" s="6"/>
      <c r="D36" s="11"/>
      <c r="E36" s="11"/>
      <c r="F36" s="5"/>
    </row>
    <row r="37" spans="1:6" ht="15" customHeight="1" x14ac:dyDescent="0.35">
      <c r="A37" s="5"/>
      <c r="B37" s="24"/>
      <c r="C37" s="6"/>
      <c r="D37" s="11"/>
      <c r="E37" s="11"/>
      <c r="F37" s="5"/>
    </row>
    <row r="38" spans="1:6" ht="15" customHeight="1" x14ac:dyDescent="0.35">
      <c r="A38" s="5"/>
      <c r="B38" s="24"/>
      <c r="C38" s="6"/>
      <c r="D38" s="11"/>
      <c r="E38" s="11"/>
      <c r="F38" s="5"/>
    </row>
    <row r="39" spans="1:6" x14ac:dyDescent="0.35">
      <c r="A39" s="11"/>
      <c r="B39" s="24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6"/>
      <c r="E46" s="26"/>
      <c r="F46" s="30"/>
    </row>
    <row r="47" spans="1:6" x14ac:dyDescent="0.35">
      <c r="A47" s="30"/>
      <c r="B47" s="26"/>
      <c r="C47" s="26"/>
      <c r="D47" s="26"/>
      <c r="E47" s="26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6"/>
      <c r="E49" s="26"/>
      <c r="F49" s="30"/>
    </row>
    <row r="50" spans="1:6" x14ac:dyDescent="0.35">
      <c r="A50" s="26"/>
      <c r="B50" s="29"/>
      <c r="C50" s="26"/>
      <c r="D50" s="26"/>
      <c r="E50" s="26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6"/>
      <c r="E52" s="26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D55" s="11"/>
      <c r="E55" s="11"/>
      <c r="F55" s="5"/>
    </row>
    <row r="56" spans="1:6" x14ac:dyDescent="0.35">
      <c r="A56" s="5"/>
      <c r="B56" s="6"/>
      <c r="C56" s="6"/>
      <c r="D56" s="11"/>
      <c r="E56" s="11"/>
      <c r="F56" s="5"/>
    </row>
    <row r="57" spans="1:6" x14ac:dyDescent="0.35">
      <c r="A57" s="5"/>
      <c r="B57" s="6"/>
      <c r="C57" s="6"/>
      <c r="D57" s="11"/>
      <c r="E57" s="11"/>
      <c r="F57" s="5"/>
    </row>
    <row r="58" spans="1:6" x14ac:dyDescent="0.35">
      <c r="A58" s="5"/>
      <c r="B58" s="6"/>
      <c r="C58" s="6"/>
      <c r="D58" s="7"/>
      <c r="E58" s="7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D60" s="11"/>
      <c r="E60" s="11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26"/>
      <c r="C65" s="26"/>
      <c r="D65" s="27"/>
      <c r="E65" s="27"/>
      <c r="F65" s="26"/>
    </row>
    <row r="66" spans="1:6" x14ac:dyDescent="0.35">
      <c r="A66" s="30"/>
      <c r="B66" s="26"/>
      <c r="C66" s="26"/>
      <c r="D66" s="27"/>
      <c r="E66" s="27"/>
      <c r="F66" s="26"/>
    </row>
    <row r="67" spans="1:6" x14ac:dyDescent="0.35">
      <c r="A67" s="30"/>
      <c r="B67" s="26"/>
      <c r="C67" s="26"/>
      <c r="D67" s="26"/>
      <c r="E67" s="26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7"/>
      <c r="E70" s="27"/>
      <c r="F70" s="26"/>
    </row>
    <row r="71" spans="1:6" x14ac:dyDescent="0.35">
      <c r="A71" s="26"/>
      <c r="B71" s="29"/>
      <c r="C71" s="26"/>
      <c r="D71" s="26"/>
      <c r="E71" s="26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  <row r="74" spans="1:6" x14ac:dyDescent="0.35">
      <c r="A74" s="11"/>
      <c r="B74" s="11"/>
      <c r="C74" s="11"/>
      <c r="D74" s="11"/>
      <c r="E74" s="11"/>
      <c r="F74" s="11"/>
    </row>
    <row r="75" spans="1:6" x14ac:dyDescent="0.35">
      <c r="A75" s="11"/>
      <c r="B75" s="11"/>
      <c r="C75" s="11"/>
      <c r="D75" s="11"/>
      <c r="E75" s="11"/>
      <c r="F75" s="11"/>
    </row>
    <row r="76" spans="1:6" x14ac:dyDescent="0.35">
      <c r="A76" s="11"/>
      <c r="B76" s="11"/>
      <c r="C76" s="11"/>
      <c r="D76" s="11"/>
      <c r="E76" s="11"/>
      <c r="F76" s="11"/>
    </row>
    <row r="77" spans="1:6" x14ac:dyDescent="0.35">
      <c r="A77" s="11"/>
      <c r="B77" s="11"/>
      <c r="C77" s="11"/>
      <c r="D77" s="11"/>
      <c r="E77" s="11"/>
      <c r="F77" s="11"/>
    </row>
    <row r="78" spans="1:6" x14ac:dyDescent="0.35">
      <c r="A78" s="11"/>
      <c r="B78" s="11"/>
      <c r="C78" s="11"/>
      <c r="D78" s="11"/>
      <c r="E78" s="11"/>
      <c r="F78" s="11"/>
    </row>
    <row r="79" spans="1:6" x14ac:dyDescent="0.35">
      <c r="A79" s="11"/>
      <c r="B79" s="11"/>
      <c r="C79" s="11"/>
      <c r="D79" s="11"/>
      <c r="E79" s="11"/>
      <c r="F79" s="11"/>
    </row>
    <row r="80" spans="1:6" x14ac:dyDescent="0.35">
      <c r="A80" s="11"/>
      <c r="B80" s="11"/>
      <c r="C80" s="11"/>
      <c r="D80" s="11"/>
      <c r="E80" s="11"/>
      <c r="F80" s="11"/>
    </row>
    <row r="81" spans="1:6" x14ac:dyDescent="0.35">
      <c r="A81" s="11"/>
      <c r="B81" s="11"/>
      <c r="C81" s="11"/>
      <c r="D81" s="11"/>
      <c r="E81" s="11"/>
      <c r="F81" s="11"/>
    </row>
    <row r="82" spans="1:6" x14ac:dyDescent="0.35">
      <c r="A82" s="11"/>
      <c r="B82" s="11"/>
      <c r="C82" s="11"/>
      <c r="D82" s="11"/>
      <c r="E82" s="11"/>
      <c r="F82" s="11"/>
    </row>
    <row r="83" spans="1:6" x14ac:dyDescent="0.35">
      <c r="A83" s="11"/>
      <c r="B83" s="11"/>
      <c r="C83" s="11"/>
      <c r="D83" s="11"/>
      <c r="E83" s="11"/>
      <c r="F83" s="11"/>
    </row>
    <row r="84" spans="1:6" x14ac:dyDescent="0.35">
      <c r="A84" s="11"/>
      <c r="B84" s="11"/>
      <c r="C84" s="11"/>
      <c r="D84" s="11"/>
      <c r="E84" s="11"/>
      <c r="F84" s="11"/>
    </row>
    <row r="85" spans="1:6" x14ac:dyDescent="0.35">
      <c r="A85" s="11"/>
      <c r="B85" s="11"/>
      <c r="C85" s="11"/>
      <c r="D85" s="11"/>
      <c r="E85" s="11"/>
      <c r="F85" s="11"/>
    </row>
    <row r="86" spans="1:6" x14ac:dyDescent="0.35">
      <c r="A86" s="11"/>
      <c r="B86" s="11"/>
      <c r="C86" s="11"/>
      <c r="D86" s="11"/>
      <c r="E86" s="11"/>
      <c r="F86" s="11"/>
    </row>
    <row r="87" spans="1:6" x14ac:dyDescent="0.35">
      <c r="A87" s="11"/>
      <c r="B87" s="11"/>
      <c r="C87" s="11"/>
      <c r="D87" s="11"/>
      <c r="E87" s="11"/>
      <c r="F87" s="11"/>
    </row>
    <row r="88" spans="1:6" x14ac:dyDescent="0.35">
      <c r="A88" s="11"/>
      <c r="B88" s="11"/>
      <c r="C88" s="11"/>
      <c r="D88" s="11"/>
      <c r="E88" s="11"/>
      <c r="F88" s="11"/>
    </row>
    <row r="89" spans="1:6" x14ac:dyDescent="0.35">
      <c r="A89" s="11"/>
      <c r="B89" s="11"/>
      <c r="C89" s="11"/>
      <c r="D89" s="11"/>
      <c r="E89" s="11"/>
      <c r="F89" s="11"/>
    </row>
    <row r="90" spans="1:6" x14ac:dyDescent="0.35">
      <c r="A90" s="11"/>
      <c r="B90" s="11"/>
      <c r="C90" s="11"/>
      <c r="D90" s="11"/>
      <c r="E90" s="11"/>
      <c r="F90" s="11"/>
    </row>
    <row r="91" spans="1:6" x14ac:dyDescent="0.35">
      <c r="A91" s="11"/>
      <c r="B91" s="11"/>
      <c r="C91" s="11"/>
      <c r="D91" s="11"/>
      <c r="E91" s="11"/>
      <c r="F91" s="11"/>
    </row>
    <row r="92" spans="1:6" x14ac:dyDescent="0.35">
      <c r="A92" s="11"/>
      <c r="B92" s="11"/>
      <c r="C92" s="11"/>
      <c r="D92" s="11"/>
      <c r="E92" s="11"/>
      <c r="F92" s="11"/>
    </row>
    <row r="93" spans="1:6" x14ac:dyDescent="0.35">
      <c r="A93" s="11"/>
      <c r="B93" s="11"/>
      <c r="C93" s="11"/>
      <c r="D93" s="11"/>
      <c r="E93" s="11"/>
      <c r="F93" s="11"/>
    </row>
    <row r="94" spans="1:6" x14ac:dyDescent="0.35">
      <c r="A94" s="11"/>
      <c r="B94" s="11"/>
      <c r="C94" s="11"/>
      <c r="D94" s="11"/>
      <c r="E94" s="11"/>
      <c r="F94" s="11"/>
    </row>
    <row r="95" spans="1:6" x14ac:dyDescent="0.35">
      <c r="A95" s="11"/>
      <c r="B95" s="11"/>
      <c r="C95" s="11"/>
      <c r="D95" s="11"/>
      <c r="E95" s="11"/>
      <c r="F95" s="11"/>
    </row>
    <row r="96" spans="1:6" x14ac:dyDescent="0.35">
      <c r="A96" s="11"/>
      <c r="B96" s="11"/>
      <c r="C96" s="11"/>
      <c r="D96" s="11"/>
      <c r="E96" s="11"/>
      <c r="F96" s="11"/>
    </row>
    <row r="97" spans="1:6" x14ac:dyDescent="0.35">
      <c r="A97" s="11"/>
      <c r="B97" s="11"/>
      <c r="C97" s="11"/>
      <c r="D97" s="11"/>
      <c r="E97" s="11"/>
      <c r="F97" s="11"/>
    </row>
    <row r="98" spans="1:6" x14ac:dyDescent="0.35">
      <c r="A98" s="11"/>
      <c r="B98" s="11"/>
      <c r="C98" s="11"/>
      <c r="D98" s="11"/>
      <c r="E98" s="11"/>
      <c r="F98" s="11"/>
    </row>
    <row r="99" spans="1:6" x14ac:dyDescent="0.35">
      <c r="A99" s="11"/>
      <c r="B99" s="11"/>
      <c r="C99" s="11"/>
      <c r="D99" s="11"/>
      <c r="E99" s="11"/>
      <c r="F99" s="11"/>
    </row>
    <row r="100" spans="1:6" x14ac:dyDescent="0.35">
      <c r="A100" s="11"/>
      <c r="B100" s="11"/>
      <c r="C100" s="11"/>
      <c r="D100" s="11"/>
      <c r="E100" s="11"/>
      <c r="F100" s="11"/>
    </row>
    <row r="101" spans="1:6" x14ac:dyDescent="0.35">
      <c r="A101" s="11"/>
      <c r="B101" s="11"/>
      <c r="C101" s="11"/>
      <c r="D101" s="11"/>
      <c r="E101" s="11"/>
      <c r="F101" s="11"/>
    </row>
    <row r="102" spans="1:6" x14ac:dyDescent="0.35">
      <c r="A102" s="11"/>
      <c r="B102" s="11"/>
      <c r="C102" s="11"/>
      <c r="D102" s="11"/>
      <c r="E102" s="11"/>
      <c r="F102" s="11"/>
    </row>
    <row r="103" spans="1:6" x14ac:dyDescent="0.35">
      <c r="A103" s="11"/>
      <c r="B103" s="11"/>
      <c r="C103" s="11"/>
      <c r="D103" s="11"/>
      <c r="E103" s="11"/>
      <c r="F103" s="11"/>
    </row>
    <row r="104" spans="1:6" x14ac:dyDescent="0.35">
      <c r="A104" s="11"/>
      <c r="B104" s="11"/>
      <c r="C104" s="11"/>
      <c r="D104" s="11"/>
      <c r="E104" s="11"/>
      <c r="F104" s="11"/>
    </row>
    <row r="105" spans="1:6" x14ac:dyDescent="0.35">
      <c r="A105" s="11"/>
      <c r="B105" s="11"/>
      <c r="C105" s="11"/>
      <c r="D105" s="11"/>
      <c r="E105" s="11"/>
      <c r="F105" s="11"/>
    </row>
    <row r="106" spans="1:6" x14ac:dyDescent="0.35">
      <c r="A106" s="11"/>
      <c r="B106" s="11"/>
      <c r="C106" s="11"/>
      <c r="D106" s="11"/>
      <c r="E106" s="11"/>
      <c r="F106" s="11"/>
    </row>
    <row r="107" spans="1:6" x14ac:dyDescent="0.35">
      <c r="A107" s="11"/>
      <c r="B107" s="11"/>
      <c r="C107" s="11"/>
      <c r="D107" s="11"/>
      <c r="E107" s="11"/>
      <c r="F107" s="11"/>
    </row>
    <row r="108" spans="1:6" x14ac:dyDescent="0.35">
      <c r="A108" s="11"/>
      <c r="B108" s="11"/>
      <c r="C108" s="11"/>
      <c r="D108" s="11"/>
      <c r="E108" s="11"/>
      <c r="F108" s="11"/>
    </row>
    <row r="109" spans="1:6" x14ac:dyDescent="0.35">
      <c r="A109" s="11"/>
      <c r="B109" s="11"/>
      <c r="C109" s="11"/>
      <c r="D109" s="11"/>
      <c r="E109" s="11"/>
      <c r="F109" s="11"/>
    </row>
    <row r="110" spans="1:6" x14ac:dyDescent="0.35">
      <c r="A110" s="11"/>
      <c r="B110" s="11"/>
      <c r="C110" s="11"/>
      <c r="D110" s="11"/>
      <c r="E110" s="11"/>
      <c r="F110" s="11"/>
    </row>
    <row r="111" spans="1:6" x14ac:dyDescent="0.35">
      <c r="A111" s="11"/>
      <c r="B111" s="11"/>
      <c r="C111" s="11"/>
      <c r="D111" s="11"/>
      <c r="E111" s="11"/>
      <c r="F111" s="11"/>
    </row>
    <row r="112" spans="1:6" x14ac:dyDescent="0.35">
      <c r="A112" s="11"/>
      <c r="B112" s="11"/>
      <c r="C112" s="11"/>
      <c r="D112" s="11"/>
      <c r="E112" s="11"/>
      <c r="F112" s="11"/>
    </row>
    <row r="113" spans="1:6" x14ac:dyDescent="0.35">
      <c r="A113" s="11"/>
      <c r="B113" s="11"/>
      <c r="C113" s="11"/>
      <c r="D113" s="11"/>
      <c r="E113" s="11"/>
      <c r="F113" s="11"/>
    </row>
    <row r="114" spans="1:6" x14ac:dyDescent="0.35">
      <c r="A114" s="11"/>
      <c r="B114" s="11"/>
      <c r="C114" s="11"/>
      <c r="D114" s="11"/>
      <c r="E114" s="11"/>
      <c r="F114" s="11"/>
    </row>
    <row r="115" spans="1:6" x14ac:dyDescent="0.35">
      <c r="A115" s="11"/>
      <c r="B115" s="11"/>
      <c r="C115" s="11"/>
      <c r="D115" s="11"/>
      <c r="E115" s="11"/>
      <c r="F115" s="11"/>
    </row>
    <row r="116" spans="1:6" x14ac:dyDescent="0.35">
      <c r="A116" s="11"/>
      <c r="B116" s="11"/>
      <c r="C116" s="11"/>
      <c r="D116" s="11"/>
      <c r="E116" s="11"/>
      <c r="F116" s="11"/>
    </row>
    <row r="117" spans="1:6" x14ac:dyDescent="0.35">
      <c r="A117" s="11"/>
      <c r="B117" s="11"/>
      <c r="C117" s="11"/>
      <c r="D117" s="11"/>
      <c r="E117" s="11"/>
      <c r="F117" s="11"/>
    </row>
    <row r="118" spans="1:6" x14ac:dyDescent="0.35">
      <c r="A118" s="11"/>
      <c r="B118" s="11"/>
      <c r="C118" s="11"/>
      <c r="D118" s="11"/>
      <c r="E118" s="11"/>
      <c r="F118" s="11"/>
    </row>
    <row r="119" spans="1:6" x14ac:dyDescent="0.35">
      <c r="A119" s="11"/>
      <c r="B119" s="11"/>
      <c r="C119" s="11"/>
      <c r="D119" s="11"/>
      <c r="E119" s="11"/>
      <c r="F119" s="11"/>
    </row>
    <row r="120" spans="1:6" x14ac:dyDescent="0.35">
      <c r="A120" s="11"/>
      <c r="B120" s="11"/>
      <c r="C120" s="11"/>
      <c r="D120" s="11"/>
      <c r="E120" s="11"/>
      <c r="F120" s="11"/>
    </row>
    <row r="121" spans="1:6" x14ac:dyDescent="0.35">
      <c r="A121" s="11"/>
      <c r="B121" s="11"/>
      <c r="C121" s="11"/>
      <c r="D121" s="11"/>
      <c r="E121" s="11"/>
      <c r="F121" s="11"/>
    </row>
    <row r="122" spans="1:6" x14ac:dyDescent="0.35">
      <c r="A122" s="11"/>
      <c r="B122" s="11"/>
      <c r="C122" s="11"/>
      <c r="D122" s="11"/>
      <c r="E122" s="11"/>
      <c r="F122" s="11"/>
    </row>
    <row r="123" spans="1:6" x14ac:dyDescent="0.35">
      <c r="A123" s="11"/>
      <c r="B123" s="11"/>
      <c r="C123" s="11"/>
      <c r="D123" s="11"/>
      <c r="E123" s="11"/>
      <c r="F123" s="11"/>
    </row>
    <row r="124" spans="1:6" x14ac:dyDescent="0.35">
      <c r="A124" s="11"/>
      <c r="B124" s="11"/>
      <c r="C124" s="11"/>
      <c r="D124" s="11"/>
      <c r="E124" s="11"/>
      <c r="F124" s="11"/>
    </row>
    <row r="125" spans="1:6" x14ac:dyDescent="0.35">
      <c r="A125" s="11"/>
      <c r="B125" s="11"/>
      <c r="C125" s="11"/>
      <c r="D125" s="11"/>
      <c r="E125" s="11"/>
      <c r="F125" s="11"/>
    </row>
    <row r="126" spans="1:6" x14ac:dyDescent="0.35">
      <c r="A126" s="11"/>
      <c r="B126" s="11"/>
      <c r="C126" s="11"/>
      <c r="D126" s="11"/>
      <c r="E126" s="11"/>
      <c r="F126" s="11"/>
    </row>
    <row r="127" spans="1:6" x14ac:dyDescent="0.35">
      <c r="A127" s="11"/>
      <c r="B127" s="11"/>
      <c r="C127" s="11"/>
      <c r="D127" s="11"/>
      <c r="E127" s="11"/>
      <c r="F127" s="11"/>
    </row>
    <row r="128" spans="1:6" x14ac:dyDescent="0.35">
      <c r="A128" s="11"/>
      <c r="B128" s="11"/>
      <c r="C128" s="11"/>
      <c r="D128" s="11"/>
      <c r="E128" s="11"/>
      <c r="F128" s="11"/>
    </row>
    <row r="129" spans="1:6" x14ac:dyDescent="0.35">
      <c r="A129" s="11"/>
      <c r="B129" s="11"/>
      <c r="C129" s="11"/>
      <c r="D129" s="11"/>
      <c r="E129" s="11"/>
      <c r="F129" s="11"/>
    </row>
    <row r="130" spans="1:6" x14ac:dyDescent="0.35">
      <c r="A130" s="11"/>
      <c r="B130" s="11"/>
      <c r="C130" s="11"/>
      <c r="D130" s="11"/>
      <c r="E130" s="11"/>
      <c r="F130" s="11"/>
    </row>
    <row r="131" spans="1:6" x14ac:dyDescent="0.35">
      <c r="A131" s="11"/>
      <c r="B131" s="11"/>
      <c r="C131" s="11"/>
      <c r="D131" s="11"/>
      <c r="E131" s="11"/>
      <c r="F131" s="11"/>
    </row>
    <row r="132" spans="1:6" x14ac:dyDescent="0.35">
      <c r="A132" s="11"/>
      <c r="B132" s="11"/>
      <c r="C132" s="11"/>
      <c r="D132" s="11"/>
      <c r="E132" s="11"/>
      <c r="F132" s="11"/>
    </row>
    <row r="133" spans="1:6" x14ac:dyDescent="0.35">
      <c r="A133" s="11"/>
      <c r="B133" s="11"/>
      <c r="C133" s="11"/>
      <c r="D133" s="11"/>
      <c r="E133" s="11"/>
      <c r="F133" s="11"/>
    </row>
    <row r="134" spans="1:6" x14ac:dyDescent="0.35">
      <c r="A134" s="11"/>
      <c r="B134" s="11"/>
      <c r="C134" s="11"/>
      <c r="D134" s="11"/>
      <c r="E134" s="11"/>
      <c r="F134" s="11"/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91B6-E8EA-42AF-9D67-A0B34559515A}">
  <dimension ref="A1:F73"/>
  <sheetViews>
    <sheetView showGridLines="0" workbookViewId="0">
      <pane ySplit="3" topLeftCell="A4" activePane="bottomLeft" state="frozen"/>
      <selection pane="bottomLeft" activeCell="D68" sqref="D6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29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8"/>
      <c r="E5" s="28"/>
      <c r="F5" s="26"/>
    </row>
    <row r="6" spans="1:6" x14ac:dyDescent="0.35">
      <c r="A6" s="30"/>
      <c r="B6" s="26"/>
      <c r="C6" s="26"/>
      <c r="D6" s="28"/>
      <c r="E6" s="28"/>
      <c r="F6" s="26"/>
    </row>
    <row r="7" spans="1:6" x14ac:dyDescent="0.35">
      <c r="A7" s="30"/>
      <c r="B7" s="26"/>
      <c r="C7" s="26"/>
      <c r="D7" s="26"/>
      <c r="E7" s="26"/>
      <c r="F7" s="26"/>
    </row>
    <row r="8" spans="1:6" x14ac:dyDescent="0.35">
      <c r="A8" s="30"/>
      <c r="B8" s="26"/>
      <c r="C8" s="26"/>
      <c r="D8" s="26"/>
      <c r="E8" s="28"/>
      <c r="F8" s="26"/>
    </row>
    <row r="9" spans="1:6" x14ac:dyDescent="0.35">
      <c r="A9" s="30"/>
      <c r="B9" s="29"/>
      <c r="C9" s="26"/>
      <c r="D9" s="26"/>
      <c r="E9" s="26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3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D15" s="11"/>
      <c r="E15" s="11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D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6"/>
      <c r="E26" s="26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8"/>
      <c r="E28" s="28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1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</row>
    <row r="39" spans="1:6" x14ac:dyDescent="0.35">
      <c r="A39" s="11"/>
      <c r="B39" s="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8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8"/>
      <c r="E48" s="28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D57" s="11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18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8"/>
      <c r="E65" s="28"/>
      <c r="F65" s="26"/>
    </row>
    <row r="66" spans="1:6" x14ac:dyDescent="0.35">
      <c r="A66" s="30"/>
      <c r="B66" s="26"/>
      <c r="C66" s="26"/>
      <c r="D66" s="27"/>
      <c r="E66" s="27"/>
      <c r="F66" s="26"/>
    </row>
    <row r="67" spans="1:6" x14ac:dyDescent="0.35">
      <c r="A67" s="30"/>
      <c r="B67" s="26"/>
      <c r="C67" s="26"/>
      <c r="D67" s="26"/>
      <c r="E67" s="26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7"/>
      <c r="E70" s="27"/>
      <c r="F70" s="26"/>
    </row>
    <row r="71" spans="1:6" x14ac:dyDescent="0.35">
      <c r="A71" s="26"/>
      <c r="B71" s="29"/>
      <c r="C71" s="26"/>
      <c r="D71" s="38"/>
      <c r="E71" s="3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EF7B4-E01D-45EB-B2EA-B928CA46B6FB}">
  <dimension ref="A1:F73"/>
  <sheetViews>
    <sheetView showGridLines="0" workbookViewId="0">
      <pane ySplit="3" topLeftCell="A4" activePane="bottomLeft" state="frozen"/>
      <selection pane="bottomLeft" activeCell="A3" sqref="A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40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8"/>
      <c r="E5" s="28"/>
      <c r="F5" s="26"/>
    </row>
    <row r="6" spans="1:6" x14ac:dyDescent="0.35">
      <c r="A6" s="30"/>
      <c r="B6" s="26"/>
      <c r="C6" s="26"/>
      <c r="D6" s="28"/>
      <c r="E6" s="28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6"/>
      <c r="E9" s="26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F17" s="5"/>
    </row>
    <row r="18" spans="1:6" x14ac:dyDescent="0.35">
      <c r="A18" s="5"/>
      <c r="B18" s="6"/>
      <c r="C18" s="6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8"/>
      <c r="E26" s="40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8"/>
      <c r="E28" s="28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9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  <c r="F38" s="5"/>
    </row>
    <row r="39" spans="1:6" x14ac:dyDescent="0.35">
      <c r="A39" s="11"/>
      <c r="B39" s="1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8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8"/>
      <c r="E48" s="28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6"/>
      <c r="E50" s="26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D57" s="11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7"/>
      <c r="E65" s="27"/>
      <c r="F65" s="26"/>
    </row>
    <row r="66" spans="1:6" x14ac:dyDescent="0.35">
      <c r="A66" s="30"/>
      <c r="B66" s="26"/>
      <c r="C66" s="26"/>
      <c r="D66" s="27"/>
      <c r="E66" s="27"/>
      <c r="F66" s="26"/>
    </row>
    <row r="67" spans="1:6" x14ac:dyDescent="0.35">
      <c r="A67" s="30"/>
      <c r="B67" s="26"/>
      <c r="C67" s="26"/>
      <c r="D67" s="26"/>
      <c r="E67" s="26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7"/>
      <c r="E70" s="27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8376-57BB-4C5A-83BC-717089997BB8}">
  <dimension ref="A1:F73"/>
  <sheetViews>
    <sheetView showGridLines="0" workbookViewId="0">
      <pane ySplit="3" topLeftCell="A62" activePane="bottomLeft" state="frozen"/>
      <selection pane="bottomLeft" activeCell="D70" sqref="D70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41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8"/>
      <c r="E5" s="28"/>
      <c r="F5" s="26"/>
    </row>
    <row r="6" spans="1:6" x14ac:dyDescent="0.35">
      <c r="A6" s="30"/>
      <c r="B6" s="26"/>
      <c r="C6" s="26"/>
      <c r="D6" s="28"/>
      <c r="E6" s="28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6"/>
      <c r="E9" s="28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6"/>
      <c r="E11" s="28"/>
      <c r="F11" s="26"/>
    </row>
    <row r="12" spans="1:6" x14ac:dyDescent="0.35">
      <c r="A12" s="30"/>
      <c r="B12" s="29"/>
      <c r="C12" s="26"/>
      <c r="D12" s="26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8"/>
      <c r="E26" s="28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6"/>
      <c r="E28" s="26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1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  <c r="F38" s="5"/>
    </row>
    <row r="39" spans="1:6" x14ac:dyDescent="0.35">
      <c r="A39" s="11"/>
      <c r="B39" s="1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8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8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6"/>
      <c r="E50" s="26"/>
      <c r="F50" s="30"/>
    </row>
    <row r="51" spans="1:6" x14ac:dyDescent="0.35">
      <c r="A51" s="26"/>
      <c r="B51" s="29"/>
      <c r="C51" s="26"/>
      <c r="D51" s="28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8"/>
      <c r="E65" s="28"/>
      <c r="F65" s="26"/>
    </row>
    <row r="66" spans="1:6" x14ac:dyDescent="0.35">
      <c r="A66" s="30"/>
      <c r="B66" s="26"/>
      <c r="C66" s="26"/>
      <c r="D66" s="28"/>
      <c r="E66" s="28"/>
      <c r="F66" s="26"/>
    </row>
    <row r="67" spans="1:6" x14ac:dyDescent="0.35">
      <c r="A67" s="30"/>
      <c r="B67" s="26"/>
      <c r="C67" s="26"/>
      <c r="D67" s="28"/>
      <c r="E67" s="28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8"/>
      <c r="E70" s="28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7DD5-2B51-47DB-BDB3-349C20D1B899}">
  <dimension ref="A1:F73"/>
  <sheetViews>
    <sheetView showGridLines="0" workbookViewId="0">
      <pane ySplit="3" topLeftCell="A4" activePane="bottomLeft" state="frozen"/>
      <selection pane="bottomLeft" activeCell="D17" sqref="D17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33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6"/>
      <c r="E6" s="26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8"/>
      <c r="E9" s="28"/>
      <c r="F9" s="26"/>
    </row>
    <row r="10" spans="1:6" x14ac:dyDescent="0.35">
      <c r="A10" s="30"/>
      <c r="B10" s="29"/>
      <c r="C10" s="26"/>
      <c r="D10" s="28"/>
      <c r="E10" s="28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8"/>
      <c r="E26" s="28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8"/>
      <c r="E28" s="28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2"/>
      <c r="C35" s="6"/>
      <c r="D35" s="7"/>
      <c r="E35" s="7"/>
      <c r="F35" s="5"/>
    </row>
    <row r="36" spans="1:6" ht="15" customHeight="1" x14ac:dyDescent="0.35">
      <c r="A36" s="5"/>
      <c r="B36" s="22"/>
      <c r="C36" s="6"/>
      <c r="D36" s="11"/>
      <c r="E36" s="11"/>
      <c r="F36" s="5"/>
    </row>
    <row r="37" spans="1:6" ht="15" customHeight="1" x14ac:dyDescent="0.35">
      <c r="A37" s="5"/>
      <c r="B37" s="22"/>
      <c r="C37" s="6"/>
      <c r="F37" s="5"/>
    </row>
    <row r="38" spans="1:6" ht="15" customHeight="1" x14ac:dyDescent="0.35">
      <c r="A38" s="5"/>
      <c r="B38" s="22"/>
      <c r="C38" s="6"/>
      <c r="E38" s="11"/>
      <c r="F38" s="5"/>
    </row>
    <row r="39" spans="1:6" x14ac:dyDescent="0.35">
      <c r="A39" s="11"/>
      <c r="B39" s="22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8"/>
      <c r="E45" s="28"/>
      <c r="F45" s="30"/>
    </row>
    <row r="46" spans="1:6" x14ac:dyDescent="0.35">
      <c r="A46" s="30"/>
      <c r="B46" s="26"/>
      <c r="C46" s="26"/>
      <c r="D46" s="26"/>
      <c r="E46" s="26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6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3"/>
      <c r="C55" s="6"/>
      <c r="E55" s="11"/>
      <c r="F55" s="5"/>
    </row>
    <row r="56" spans="1:6" x14ac:dyDescent="0.35">
      <c r="A56" s="5"/>
      <c r="B56" s="23"/>
      <c r="C56" s="6"/>
      <c r="F56" s="5"/>
    </row>
    <row r="57" spans="1:6" x14ac:dyDescent="0.35">
      <c r="A57" s="5"/>
      <c r="B57" s="23"/>
      <c r="C57" s="6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41"/>
      <c r="C65" s="26"/>
      <c r="D65" s="28"/>
      <c r="E65" s="28"/>
      <c r="F65" s="26"/>
    </row>
    <row r="66" spans="1:6" x14ac:dyDescent="0.35">
      <c r="A66" s="30"/>
      <c r="B66" s="41"/>
      <c r="C66" s="26"/>
      <c r="D66" s="28"/>
      <c r="E66" s="28"/>
      <c r="F66" s="26"/>
    </row>
    <row r="67" spans="1:6" x14ac:dyDescent="0.35">
      <c r="A67" s="30"/>
      <c r="B67" s="41"/>
      <c r="C67" s="26"/>
      <c r="D67" s="28"/>
      <c r="E67" s="28"/>
      <c r="F67" s="26"/>
    </row>
    <row r="68" spans="1:6" x14ac:dyDescent="0.35">
      <c r="A68" s="30"/>
      <c r="B68" s="41"/>
      <c r="C68" s="26"/>
      <c r="D68" s="26"/>
      <c r="E68" s="26"/>
      <c r="F68" s="26"/>
    </row>
    <row r="69" spans="1:6" x14ac:dyDescent="0.35">
      <c r="A69" s="26"/>
      <c r="B69" s="41"/>
      <c r="C69" s="26"/>
      <c r="D69" s="27"/>
      <c r="E69" s="27"/>
      <c r="F69" s="26"/>
    </row>
    <row r="70" spans="1:6" x14ac:dyDescent="0.35">
      <c r="A70" s="26"/>
      <c r="B70" s="41"/>
      <c r="C70" s="26"/>
      <c r="D70" s="28"/>
      <c r="E70" s="28"/>
      <c r="F70" s="26"/>
    </row>
    <row r="71" spans="1:6" x14ac:dyDescent="0.35">
      <c r="A71" s="26"/>
      <c r="B71" s="41"/>
      <c r="C71" s="26"/>
      <c r="D71" s="28"/>
      <c r="E71" s="28"/>
      <c r="F71" s="26"/>
    </row>
    <row r="72" spans="1:6" x14ac:dyDescent="0.35">
      <c r="A72" s="26"/>
      <c r="B72" s="41"/>
      <c r="C72" s="26"/>
      <c r="D72" s="28"/>
      <c r="E72" s="28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803F-8BA3-4337-8032-5477AB295522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34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6"/>
      <c r="E6" s="26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8"/>
      <c r="E9" s="28"/>
      <c r="F9" s="26"/>
    </row>
    <row r="10" spans="1:6" x14ac:dyDescent="0.35">
      <c r="A10" s="30"/>
      <c r="B10" s="29"/>
      <c r="C10" s="26"/>
      <c r="D10" s="28"/>
      <c r="E10" s="28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D18" s="11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9"/>
      <c r="C25" s="26"/>
      <c r="D25" s="28"/>
      <c r="E25" s="28"/>
      <c r="F25" s="30"/>
    </row>
    <row r="26" spans="1:6" x14ac:dyDescent="0.35">
      <c r="A26" s="30"/>
      <c r="B26" s="29"/>
      <c r="C26" s="26"/>
      <c r="D26" s="28"/>
      <c r="E26" s="28"/>
      <c r="F26" s="30"/>
    </row>
    <row r="27" spans="1:6" x14ac:dyDescent="0.35">
      <c r="A27" s="30"/>
      <c r="B27" s="29"/>
      <c r="C27" s="26"/>
      <c r="D27" s="28"/>
      <c r="E27" s="28"/>
      <c r="F27" s="30"/>
    </row>
    <row r="28" spans="1:6" x14ac:dyDescent="0.35">
      <c r="A28" s="30"/>
      <c r="B28" s="29"/>
      <c r="C28" s="26"/>
      <c r="D28" s="28"/>
      <c r="E28" s="28"/>
      <c r="F28" s="30"/>
    </row>
    <row r="29" spans="1:6" x14ac:dyDescent="0.35">
      <c r="A29" s="30"/>
      <c r="B29" s="29"/>
      <c r="C29" s="26"/>
      <c r="D29" s="28"/>
      <c r="E29" s="28"/>
      <c r="F29" s="30"/>
    </row>
    <row r="30" spans="1:6" x14ac:dyDescent="0.35">
      <c r="A30" s="30"/>
      <c r="B30" s="29"/>
      <c r="C30" s="26"/>
      <c r="D30" s="28"/>
      <c r="E30" s="28"/>
      <c r="F30" s="30"/>
    </row>
    <row r="31" spans="1:6" x14ac:dyDescent="0.35">
      <c r="A31" s="30"/>
      <c r="B31" s="29"/>
      <c r="C31" s="26"/>
      <c r="D31" s="28"/>
      <c r="E31" s="28"/>
      <c r="F31" s="30"/>
    </row>
    <row r="32" spans="1:6" x14ac:dyDescent="0.35">
      <c r="A32" s="30"/>
      <c r="B32" s="29"/>
      <c r="C32" s="26"/>
      <c r="D32" s="28"/>
      <c r="E32" s="28"/>
      <c r="F32" s="30"/>
    </row>
    <row r="33" spans="1:6" x14ac:dyDescent="0.35">
      <c r="A33" s="30"/>
      <c r="B33" s="29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4"/>
      <c r="C35" s="6"/>
      <c r="D35" s="7"/>
      <c r="E35" s="7"/>
      <c r="F35" s="5"/>
    </row>
    <row r="36" spans="1:6" ht="15" customHeight="1" x14ac:dyDescent="0.35">
      <c r="A36" s="5"/>
      <c r="B36" s="24"/>
      <c r="C36" s="6"/>
      <c r="D36" s="11"/>
      <c r="F36" s="5"/>
    </row>
    <row r="37" spans="1:6" ht="15" customHeight="1" x14ac:dyDescent="0.35">
      <c r="A37" s="5"/>
      <c r="B37" s="24"/>
      <c r="C37" s="6"/>
      <c r="F37" s="5"/>
    </row>
    <row r="38" spans="1:6" ht="15" customHeight="1" x14ac:dyDescent="0.35">
      <c r="A38" s="5"/>
      <c r="B38" s="24"/>
      <c r="C38" s="6"/>
      <c r="F38" s="5"/>
    </row>
    <row r="39" spans="1:6" x14ac:dyDescent="0.35">
      <c r="A39" s="11"/>
      <c r="B39" s="24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8"/>
      <c r="E45" s="28"/>
      <c r="F45" s="30"/>
    </row>
    <row r="46" spans="1:6" x14ac:dyDescent="0.35">
      <c r="A46" s="30"/>
      <c r="B46" s="26"/>
      <c r="C46" s="26"/>
      <c r="D46" s="26"/>
      <c r="E46" s="26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4"/>
      <c r="C55" s="6"/>
      <c r="F55" s="5"/>
    </row>
    <row r="56" spans="1:6" x14ac:dyDescent="0.35">
      <c r="A56" s="5"/>
      <c r="B56" s="24"/>
      <c r="C56" s="6"/>
      <c r="F56" s="5"/>
    </row>
    <row r="57" spans="1:6" x14ac:dyDescent="0.35">
      <c r="A57" s="5"/>
      <c r="B57" s="24"/>
      <c r="C57" s="6"/>
      <c r="F57" s="5"/>
    </row>
    <row r="58" spans="1:6" x14ac:dyDescent="0.35">
      <c r="A58" s="5"/>
      <c r="B58" s="24"/>
      <c r="C58" s="6"/>
      <c r="F58" s="5"/>
    </row>
    <row r="59" spans="1:6" x14ac:dyDescent="0.35">
      <c r="A59" s="6"/>
      <c r="B59" s="24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8"/>
      <c r="E65" s="28"/>
      <c r="F65" s="26"/>
    </row>
    <row r="66" spans="1:6" x14ac:dyDescent="0.35">
      <c r="A66" s="30"/>
      <c r="B66" s="26"/>
      <c r="C66" s="26"/>
      <c r="D66" s="28"/>
      <c r="E66" s="28"/>
      <c r="F66" s="26"/>
    </row>
    <row r="67" spans="1:6" x14ac:dyDescent="0.35">
      <c r="A67" s="30"/>
      <c r="B67" s="26"/>
      <c r="C67" s="26"/>
      <c r="D67" s="28"/>
      <c r="E67" s="28"/>
      <c r="F67" s="26"/>
    </row>
    <row r="68" spans="1:6" x14ac:dyDescent="0.35">
      <c r="A68" s="30"/>
      <c r="B68" s="26"/>
      <c r="C68" s="26"/>
      <c r="D68" s="28"/>
      <c r="E68" s="28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8"/>
      <c r="E70" s="28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25BC-8470-41BB-BB16-21ED2A8AA7FD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37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6"/>
      <c r="E6" s="28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8"/>
      <c r="E9" s="28"/>
      <c r="F9" s="26"/>
    </row>
    <row r="10" spans="1:6" x14ac:dyDescent="0.35">
      <c r="A10" s="30"/>
      <c r="B10" s="29"/>
      <c r="C10" s="26"/>
      <c r="D10" s="28"/>
      <c r="E10" s="28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9"/>
      <c r="C25" s="26"/>
      <c r="D25" s="28"/>
      <c r="E25" s="28"/>
      <c r="F25" s="30"/>
    </row>
    <row r="26" spans="1:6" x14ac:dyDescent="0.35">
      <c r="A26" s="30"/>
      <c r="B26" s="29"/>
      <c r="C26" s="26"/>
      <c r="D26" s="28"/>
      <c r="E26" s="28"/>
      <c r="F26" s="30"/>
    </row>
    <row r="27" spans="1:6" x14ac:dyDescent="0.35">
      <c r="A27" s="30"/>
      <c r="B27" s="29"/>
      <c r="C27" s="26"/>
      <c r="D27" s="28"/>
      <c r="E27" s="28"/>
      <c r="F27" s="30"/>
    </row>
    <row r="28" spans="1:6" x14ac:dyDescent="0.35">
      <c r="A28" s="30"/>
      <c r="B28" s="29"/>
      <c r="C28" s="26"/>
      <c r="D28" s="28"/>
      <c r="E28" s="28"/>
      <c r="F28" s="30"/>
    </row>
    <row r="29" spans="1:6" x14ac:dyDescent="0.35">
      <c r="A29" s="30"/>
      <c r="B29" s="29"/>
      <c r="C29" s="26"/>
      <c r="D29" s="28"/>
      <c r="E29" s="28"/>
      <c r="F29" s="30"/>
    </row>
    <row r="30" spans="1:6" x14ac:dyDescent="0.35">
      <c r="A30" s="30"/>
      <c r="B30" s="29"/>
      <c r="C30" s="26"/>
      <c r="D30" s="28"/>
      <c r="E30" s="28"/>
      <c r="F30" s="30"/>
    </row>
    <row r="31" spans="1:6" x14ac:dyDescent="0.35">
      <c r="A31" s="30"/>
      <c r="B31" s="29"/>
      <c r="C31" s="26"/>
      <c r="D31" s="28"/>
      <c r="E31" s="28"/>
      <c r="F31" s="30"/>
    </row>
    <row r="32" spans="1:6" x14ac:dyDescent="0.35">
      <c r="A32" s="30"/>
      <c r="B32" s="29"/>
      <c r="C32" s="26"/>
      <c r="D32" s="28"/>
      <c r="E32" s="28"/>
      <c r="F32" s="30"/>
    </row>
    <row r="33" spans="1:6" x14ac:dyDescent="0.35">
      <c r="A33" s="30"/>
      <c r="B33" s="29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4"/>
      <c r="C35" s="6"/>
      <c r="D35" s="7"/>
      <c r="E35" s="7"/>
      <c r="F35" s="5"/>
    </row>
    <row r="36" spans="1:6" ht="15" customHeight="1" x14ac:dyDescent="0.35">
      <c r="A36" s="5"/>
      <c r="B36" s="24"/>
      <c r="C36" s="6"/>
      <c r="D36" s="11"/>
      <c r="F36" s="5"/>
    </row>
    <row r="37" spans="1:6" ht="15" customHeight="1" x14ac:dyDescent="0.35">
      <c r="A37" s="5"/>
      <c r="B37" s="24"/>
      <c r="C37" s="6"/>
      <c r="F37" s="5"/>
    </row>
    <row r="38" spans="1:6" ht="15" customHeight="1" x14ac:dyDescent="0.35">
      <c r="A38" s="5"/>
      <c r="B38" s="24"/>
      <c r="C38" s="6"/>
      <c r="D38" s="11"/>
      <c r="E38" s="11"/>
      <c r="F38" s="5"/>
    </row>
    <row r="39" spans="1:6" x14ac:dyDescent="0.35">
      <c r="A39" s="11"/>
      <c r="B39" s="24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8"/>
      <c r="E45" s="28"/>
      <c r="F45" s="30"/>
    </row>
    <row r="46" spans="1:6" x14ac:dyDescent="0.35">
      <c r="A46" s="30"/>
      <c r="B46" s="26"/>
      <c r="C46" s="26"/>
      <c r="D46" s="26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25"/>
      <c r="C54" s="6"/>
      <c r="D54" s="7"/>
      <c r="E54" s="12"/>
      <c r="F54" s="5"/>
    </row>
    <row r="55" spans="1:6" x14ac:dyDescent="0.35">
      <c r="A55" s="5"/>
      <c r="B55" s="25"/>
      <c r="C55" s="6"/>
      <c r="F55" s="5"/>
    </row>
    <row r="56" spans="1:6" x14ac:dyDescent="0.35">
      <c r="A56" s="5"/>
      <c r="B56" s="25"/>
      <c r="C56" s="6"/>
      <c r="F56" s="5"/>
    </row>
    <row r="57" spans="1:6" x14ac:dyDescent="0.35">
      <c r="A57" s="5"/>
      <c r="B57" s="25"/>
      <c r="C57" s="6"/>
      <c r="F57" s="5"/>
    </row>
    <row r="58" spans="1:6" x14ac:dyDescent="0.35">
      <c r="A58" s="5"/>
      <c r="B58" s="25"/>
      <c r="C58" s="6"/>
      <c r="F58" s="5"/>
    </row>
    <row r="59" spans="1:6" x14ac:dyDescent="0.35">
      <c r="A59" s="6"/>
      <c r="B59" s="25"/>
      <c r="C59" s="6"/>
      <c r="F59" s="5"/>
    </row>
    <row r="60" spans="1:6" x14ac:dyDescent="0.35">
      <c r="A60" s="6"/>
      <c r="B60" s="25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29"/>
      <c r="C65" s="26"/>
      <c r="D65" s="28"/>
      <c r="E65" s="28"/>
      <c r="F65" s="26"/>
    </row>
    <row r="66" spans="1:6" x14ac:dyDescent="0.35">
      <c r="A66" s="30"/>
      <c r="B66" s="29"/>
      <c r="C66" s="26"/>
      <c r="D66" s="28"/>
      <c r="E66" s="28"/>
      <c r="F66" s="26"/>
    </row>
    <row r="67" spans="1:6" x14ac:dyDescent="0.35">
      <c r="A67" s="30"/>
      <c r="B67" s="29"/>
      <c r="C67" s="26"/>
      <c r="D67" s="28"/>
      <c r="E67" s="28"/>
      <c r="F67" s="26"/>
    </row>
    <row r="68" spans="1:6" x14ac:dyDescent="0.35">
      <c r="A68" s="30"/>
      <c r="B68" s="29"/>
      <c r="C68" s="26"/>
      <c r="D68" s="28"/>
      <c r="E68" s="28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8"/>
      <c r="E70" s="28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Overall Standings</vt:lpstr>
      <vt:lpstr>Benalto</vt:lpstr>
      <vt:lpstr>Delisle</vt:lpstr>
      <vt:lpstr>NLC</vt:lpstr>
      <vt:lpstr>LLC Fall</vt:lpstr>
      <vt:lpstr>OC Fall</vt:lpstr>
      <vt:lpstr>SAIRT Fall</vt:lpstr>
      <vt:lpstr>OC Spring</vt:lpstr>
      <vt:lpstr>LLC Spring</vt:lpstr>
      <vt:lpstr>SAIRT Spring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Canadian Collegiate Rodeo Association Office</cp:lastModifiedBy>
  <dcterms:created xsi:type="dcterms:W3CDTF">2021-10-13T03:33:00Z</dcterms:created>
  <dcterms:modified xsi:type="dcterms:W3CDTF">2026-09-23T17:59:08Z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2023-03-09T21:03:33Z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c302caab-583a-490d-a902-d456cca6412f</vt:lpwstr>
  </property>
  <property fmtid="{D5CDD505-2E9C-101B-9397-08002B2CF9AE}" pid="8" name="MSIP_Label_88c63503-0fb3-4712-a32e-7ecb4b7d79e8_ContentBits">
    <vt:lpwstr>2</vt:lpwstr>
  </property>
</Properties>
</file>